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титульн" sheetId="1" r:id="rId1"/>
    <sheet name="ч1" sheetId="2" r:id="rId2"/>
    <sheet name="ч2" sheetId="3" r:id="rId3"/>
    <sheet name="чз" sheetId="4" r:id="rId4"/>
  </sheets>
  <calcPr calcId="145621"/>
</workbook>
</file>

<file path=xl/calcChain.xml><?xml version="1.0" encoding="utf-8"?>
<calcChain xmlns="http://schemas.openxmlformats.org/spreadsheetml/2006/main">
  <c r="C53" i="4" l="1"/>
  <c r="C52" i="4"/>
  <c r="D50" i="4"/>
  <c r="C50" i="4" s="1"/>
  <c r="C49" i="4"/>
  <c r="C48" i="4"/>
  <c r="C47" i="4"/>
  <c r="D46" i="4"/>
  <c r="C46" i="4" s="1"/>
  <c r="C43" i="4"/>
  <c r="C42" i="4"/>
  <c r="D41" i="4"/>
  <c r="D39" i="4" s="1"/>
  <c r="C39" i="4" s="1"/>
  <c r="C41" i="4"/>
  <c r="C38" i="4"/>
  <c r="D36" i="4"/>
  <c r="C36" i="4"/>
  <c r="D35" i="4"/>
  <c r="C35" i="4"/>
  <c r="C34" i="4"/>
  <c r="C33" i="4"/>
  <c r="C32" i="4"/>
  <c r="C31" i="4"/>
  <c r="C30" i="4"/>
  <c r="D28" i="4"/>
  <c r="C28" i="4" s="1"/>
  <c r="D27" i="4"/>
  <c r="C27" i="4"/>
  <c r="D26" i="4"/>
  <c r="C26" i="4" s="1"/>
  <c r="D25" i="4"/>
  <c r="C25" i="4" s="1"/>
  <c r="C18" i="4"/>
  <c r="C17" i="4"/>
  <c r="C12" i="4"/>
  <c r="C11" i="4"/>
  <c r="C10" i="4"/>
  <c r="D23" i="4" l="1"/>
  <c r="C23" i="4" s="1"/>
  <c r="D8" i="4"/>
  <c r="C8" i="4" s="1"/>
  <c r="D44" i="4"/>
  <c r="C44" i="4" s="1"/>
  <c r="D21" i="4" l="1"/>
  <c r="C21" i="4" s="1"/>
</calcChain>
</file>

<file path=xl/sharedStrings.xml><?xml version="1.0" encoding="utf-8"?>
<sst xmlns="http://schemas.openxmlformats.org/spreadsheetml/2006/main" count="145" uniqueCount="117">
  <si>
    <t>4403005/2012-6666(1)</t>
  </si>
  <si>
    <t>III. Показатели по поступлениям и выплатам учреждения</t>
  </si>
  <si>
    <t>Наименование показателя</t>
  </si>
  <si>
    <t>Код по бюджетной классификации операции сектора государственного управления</t>
  </si>
  <si>
    <t>Всего</t>
  </si>
  <si>
    <t>операции по лицевому счету учреждения</t>
  </si>
  <si>
    <t xml:space="preserve">Планируемый остаток средств на начало планируемого года </t>
  </si>
  <si>
    <t>Х</t>
  </si>
  <si>
    <t>Поступления, всего:</t>
  </si>
  <si>
    <t>в том числе:</t>
  </si>
  <si>
    <t>Субсидии на выполнении государственного задания</t>
  </si>
  <si>
    <t>Субсидии на иные цели</t>
  </si>
  <si>
    <t>Поступления от оказания услуг (выполнения работ),  осуществляется на платной основе, всего:</t>
  </si>
  <si>
    <t>Услуга № 1</t>
  </si>
  <si>
    <t>Услуга № 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</si>
  <si>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</si>
  <si>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</si>
  <si>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</si>
  <si>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</si>
  <si>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всего: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</si>
  <si>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</si>
  <si>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</si>
  <si>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</si>
  <si>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</si>
  <si>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</si>
  <si>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</si>
  <si>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</si>
  <si>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</si>
  <si>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</si>
  <si>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</si>
  <si>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</si>
  <si>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всего:</t>
  </si>
  <si>
    <t>Безвозмездные перечисления государственным и муниципальным организациям</t>
  </si>
  <si>
    <t>Социальное обеспечение, всего: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</si>
  <si>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</si>
  <si>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</si>
  <si>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</si>
  <si>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Поступления нефинансовых активов, всего: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</si>
  <si>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</si>
  <si>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</si>
  <si>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</si>
  <si>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</si>
  <si>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Поступления финансовых активов, всего:</t>
  </si>
  <si>
    <t>Увеличение стоимости ценных бумаг, кроме акций и  иных форм участия в капитале</t>
  </si>
  <si>
    <t>Увеличение стоимости акций и иных форм участие в капитале</t>
  </si>
  <si>
    <t>Справочно:</t>
  </si>
  <si>
    <t>Объем публичных обязательств, всего:</t>
  </si>
  <si>
    <t xml:space="preserve">Руководитель государственного бюджетного учреждения </t>
  </si>
  <si>
    <t>Н.А.Петрова</t>
  </si>
  <si>
    <t>(подпись)  (расшифровка подписи)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</si>
  <si>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</si>
  <si>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Главный бухгалтер государственного учреждения </t>
  </si>
  <si>
    <t>С.В.Захарова</t>
  </si>
  <si>
    <t>Исполнитель</t>
  </si>
  <si>
    <t>тел. 316-70-07</t>
  </si>
  <si>
    <t>"____"__________20 ____г.</t>
  </si>
  <si>
    <t>I. Нефинансовые активы, всего:</t>
  </si>
  <si>
    <t>1.1.недвижимое имущество, всего:</t>
  </si>
  <si>
    <t>остаточная стоимость</t>
  </si>
  <si>
    <t xml:space="preserve">1.2 особо ценное движимое имущество </t>
  </si>
  <si>
    <t>II. Финансовые активы, всего</t>
  </si>
  <si>
    <t>2.1. дебиторская задолженность по доходам</t>
  </si>
  <si>
    <t>2.2 дебиторская задолженность по расходам</t>
  </si>
  <si>
    <t>III. Обязательства, всего</t>
  </si>
  <si>
    <t>3.1. Просроченная кредиторская задолженность</t>
  </si>
  <si>
    <t>УТВЕРЖДАЮ</t>
  </si>
  <si>
    <t>Глава администрации Адмиралтейского района Санкт-Петербурга</t>
  </si>
  <si>
    <t>(наименование должности лица, утверждающего документ)</t>
  </si>
  <si>
    <t>Мясников И.Г.</t>
  </si>
  <si>
    <t>(подпись)</t>
  </si>
  <si>
    <t>(расшифровка подписи)</t>
  </si>
  <si>
    <t>"_________"</t>
  </si>
  <si>
    <t>_________________________</t>
  </si>
  <si>
    <t>20_____г.</t>
  </si>
  <si>
    <t>План финансово-хозяйственной деятельности</t>
  </si>
  <si>
    <t>на 2012 год</t>
  </si>
  <si>
    <t>КОДЫ</t>
  </si>
  <si>
    <t>Форма по КФД</t>
  </si>
  <si>
    <t>"19 " ноября  2012г.</t>
  </si>
  <si>
    <t>Дата</t>
  </si>
  <si>
    <t xml:space="preserve">Наименование государственного </t>
  </si>
  <si>
    <t>по ОКПО</t>
  </si>
  <si>
    <t>бюджетного учреждения</t>
  </si>
  <si>
    <t>(подразделения)</t>
  </si>
  <si>
    <t>ГБОУ средняя школа №229 Адмиралтейского района Санкт-Петербурга</t>
  </si>
  <si>
    <t>ИНН/КПП</t>
  </si>
  <si>
    <t xml:space="preserve">          7826717274/783901001</t>
  </si>
  <si>
    <t>Единица измерения: руб.</t>
  </si>
  <si>
    <t>по ОКЕИ</t>
  </si>
  <si>
    <t>Наименование органа,</t>
  </si>
  <si>
    <t>осуществляющего функции и</t>
  </si>
  <si>
    <t>полномочия учредителя</t>
  </si>
  <si>
    <t>Администрация Адмиралтейского района Санкт-Петербурга</t>
  </si>
  <si>
    <t>Адрес фактического</t>
  </si>
  <si>
    <t>местонахождения</t>
  </si>
  <si>
    <t>государственного бюджетного</t>
  </si>
  <si>
    <t>учреждения (подразделения)</t>
  </si>
  <si>
    <t>190068 Санкт-Петербург, пер.Бойцова, д.3, лит.А.</t>
  </si>
  <si>
    <t>1. Сведения о деятельности государственного бюджетного учреждения</t>
  </si>
  <si>
    <t>1.1.</t>
  </si>
  <si>
    <t>Цели деятельности государственного бюджетного учреждения (подразделения):</t>
  </si>
  <si>
    <t>Формирование общей культуры личности обучающихся на основе усвоения обязательного минимума содержания общеобразовательных прогррамм,их адаптация к жизни в обществе;</t>
  </si>
  <si>
    <t>Создание основы для осознанного выбора и последующего освоения профессиональных образовательных программ;</t>
  </si>
  <si>
    <t>Воспитание гражданственности, трудолюбия, уважения к правам и свободам человека,любви к окружающей природе, Родине, семье.</t>
  </si>
  <si>
    <t>1.2.</t>
  </si>
  <si>
    <t>Виды деятельности государственного бюджетного учреждения (подразделения):</t>
  </si>
  <si>
    <t>Реализация общеобразовательной программы начального общего образования;</t>
  </si>
  <si>
    <t>Реализация общеобразовательной программы основного общего образования;</t>
  </si>
  <si>
    <t>Реализация общеобразовательной программы среднего (полного) общего образования;</t>
  </si>
  <si>
    <t>Реализация дополнительных общеобразовательных программ дополнительного образования детей различной направленности;</t>
  </si>
  <si>
    <t>;</t>
  </si>
  <si>
    <t>Ведение кружков,секций; создание студий,групп,клубов;</t>
  </si>
  <si>
    <t>Создание групп для адаптации детей к условиям школьной жизни;</t>
  </si>
  <si>
    <t>Организация досуга обучающихся.</t>
  </si>
  <si>
    <t>1.3.</t>
  </si>
  <si>
    <t>Перечень услуг (работ), осуществляемых на платной основе:</t>
  </si>
  <si>
    <t>Поступления от сдачи в аренду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</si>
</sst>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/>
    <xf numFmtId="164" fontId="3" fillId="0" borderId="0" xfId="0" applyNumberFormat="1" applyFont="1"/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ПФХ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3" workbookViewId="0">
      <selection activeCell="G44" sqref="G44"/>
    </sheetView>
  </sheetViews>
  <sheetFormatPr defaultRowHeight="12.75" x14ac:dyDescent="0.2"/>
  <cols>
    <col min="1" max="1" width="4.42578125" style="17" customWidth="1"/>
    <col min="2" max="2" width="32.5703125" style="17" customWidth="1"/>
    <col min="3" max="3" width="9" style="17" customWidth="1"/>
    <col min="4" max="4" width="8.7109375" style="17" customWidth="1"/>
    <col min="5" max="5" width="10.7109375" style="17" customWidth="1"/>
    <col min="6" max="6" width="14" style="20" customWidth="1"/>
    <col min="7" max="7" width="13.7109375" style="20" customWidth="1"/>
    <col min="8" max="256" width="9.140625" style="20"/>
    <col min="257" max="257" width="4.42578125" style="20" customWidth="1"/>
    <col min="258" max="258" width="32.5703125" style="20" customWidth="1"/>
    <col min="259" max="259" width="9" style="20" customWidth="1"/>
    <col min="260" max="260" width="8.7109375" style="20" customWidth="1"/>
    <col min="261" max="261" width="10.7109375" style="20" customWidth="1"/>
    <col min="262" max="262" width="14" style="20" customWidth="1"/>
    <col min="263" max="263" width="13.7109375" style="20" customWidth="1"/>
    <col min="264" max="512" width="9.140625" style="20"/>
    <col min="513" max="513" width="4.42578125" style="20" customWidth="1"/>
    <col min="514" max="514" width="32.5703125" style="20" customWidth="1"/>
    <col min="515" max="515" width="9" style="20" customWidth="1"/>
    <col min="516" max="516" width="8.7109375" style="20" customWidth="1"/>
    <col min="517" max="517" width="10.7109375" style="20" customWidth="1"/>
    <col min="518" max="518" width="14" style="20" customWidth="1"/>
    <col min="519" max="519" width="13.7109375" style="20" customWidth="1"/>
    <col min="520" max="768" width="9.140625" style="20"/>
    <col min="769" max="769" width="4.42578125" style="20" customWidth="1"/>
    <col min="770" max="770" width="32.5703125" style="20" customWidth="1"/>
    <col min="771" max="771" width="9" style="20" customWidth="1"/>
    <col min="772" max="772" width="8.7109375" style="20" customWidth="1"/>
    <col min="773" max="773" width="10.7109375" style="20" customWidth="1"/>
    <col min="774" max="774" width="14" style="20" customWidth="1"/>
    <col min="775" max="775" width="13.7109375" style="20" customWidth="1"/>
    <col min="776" max="1024" width="9.140625" style="20"/>
    <col min="1025" max="1025" width="4.42578125" style="20" customWidth="1"/>
    <col min="1026" max="1026" width="32.5703125" style="20" customWidth="1"/>
    <col min="1027" max="1027" width="9" style="20" customWidth="1"/>
    <col min="1028" max="1028" width="8.7109375" style="20" customWidth="1"/>
    <col min="1029" max="1029" width="10.7109375" style="20" customWidth="1"/>
    <col min="1030" max="1030" width="14" style="20" customWidth="1"/>
    <col min="1031" max="1031" width="13.7109375" style="20" customWidth="1"/>
    <col min="1032" max="1280" width="9.140625" style="20"/>
    <col min="1281" max="1281" width="4.42578125" style="20" customWidth="1"/>
    <col min="1282" max="1282" width="32.5703125" style="20" customWidth="1"/>
    <col min="1283" max="1283" width="9" style="20" customWidth="1"/>
    <col min="1284" max="1284" width="8.7109375" style="20" customWidth="1"/>
    <col min="1285" max="1285" width="10.7109375" style="20" customWidth="1"/>
    <col min="1286" max="1286" width="14" style="20" customWidth="1"/>
    <col min="1287" max="1287" width="13.7109375" style="20" customWidth="1"/>
    <col min="1288" max="1536" width="9.140625" style="20"/>
    <col min="1537" max="1537" width="4.42578125" style="20" customWidth="1"/>
    <col min="1538" max="1538" width="32.5703125" style="20" customWidth="1"/>
    <col min="1539" max="1539" width="9" style="20" customWidth="1"/>
    <col min="1540" max="1540" width="8.7109375" style="20" customWidth="1"/>
    <col min="1541" max="1541" width="10.7109375" style="20" customWidth="1"/>
    <col min="1542" max="1542" width="14" style="20" customWidth="1"/>
    <col min="1543" max="1543" width="13.7109375" style="20" customWidth="1"/>
    <col min="1544" max="1792" width="9.140625" style="20"/>
    <col min="1793" max="1793" width="4.42578125" style="20" customWidth="1"/>
    <col min="1794" max="1794" width="32.5703125" style="20" customWidth="1"/>
    <col min="1795" max="1795" width="9" style="20" customWidth="1"/>
    <col min="1796" max="1796" width="8.7109375" style="20" customWidth="1"/>
    <col min="1797" max="1797" width="10.7109375" style="20" customWidth="1"/>
    <col min="1798" max="1798" width="14" style="20" customWidth="1"/>
    <col min="1799" max="1799" width="13.7109375" style="20" customWidth="1"/>
    <col min="1800" max="2048" width="9.140625" style="20"/>
    <col min="2049" max="2049" width="4.42578125" style="20" customWidth="1"/>
    <col min="2050" max="2050" width="32.5703125" style="20" customWidth="1"/>
    <col min="2051" max="2051" width="9" style="20" customWidth="1"/>
    <col min="2052" max="2052" width="8.7109375" style="20" customWidth="1"/>
    <col min="2053" max="2053" width="10.7109375" style="20" customWidth="1"/>
    <col min="2054" max="2054" width="14" style="20" customWidth="1"/>
    <col min="2055" max="2055" width="13.7109375" style="20" customWidth="1"/>
    <col min="2056" max="2304" width="9.140625" style="20"/>
    <col min="2305" max="2305" width="4.42578125" style="20" customWidth="1"/>
    <col min="2306" max="2306" width="32.5703125" style="20" customWidth="1"/>
    <col min="2307" max="2307" width="9" style="20" customWidth="1"/>
    <col min="2308" max="2308" width="8.7109375" style="20" customWidth="1"/>
    <col min="2309" max="2309" width="10.7109375" style="20" customWidth="1"/>
    <col min="2310" max="2310" width="14" style="20" customWidth="1"/>
    <col min="2311" max="2311" width="13.7109375" style="20" customWidth="1"/>
    <col min="2312" max="2560" width="9.140625" style="20"/>
    <col min="2561" max="2561" width="4.42578125" style="20" customWidth="1"/>
    <col min="2562" max="2562" width="32.5703125" style="20" customWidth="1"/>
    <col min="2563" max="2563" width="9" style="20" customWidth="1"/>
    <col min="2564" max="2564" width="8.7109375" style="20" customWidth="1"/>
    <col min="2565" max="2565" width="10.7109375" style="20" customWidth="1"/>
    <col min="2566" max="2566" width="14" style="20" customWidth="1"/>
    <col min="2567" max="2567" width="13.7109375" style="20" customWidth="1"/>
    <col min="2568" max="2816" width="9.140625" style="20"/>
    <col min="2817" max="2817" width="4.42578125" style="20" customWidth="1"/>
    <col min="2818" max="2818" width="32.5703125" style="20" customWidth="1"/>
    <col min="2819" max="2819" width="9" style="20" customWidth="1"/>
    <col min="2820" max="2820" width="8.7109375" style="20" customWidth="1"/>
    <col min="2821" max="2821" width="10.7109375" style="20" customWidth="1"/>
    <col min="2822" max="2822" width="14" style="20" customWidth="1"/>
    <col min="2823" max="2823" width="13.7109375" style="20" customWidth="1"/>
    <col min="2824" max="3072" width="9.140625" style="20"/>
    <col min="3073" max="3073" width="4.42578125" style="20" customWidth="1"/>
    <col min="3074" max="3074" width="32.5703125" style="20" customWidth="1"/>
    <col min="3075" max="3075" width="9" style="20" customWidth="1"/>
    <col min="3076" max="3076" width="8.7109375" style="20" customWidth="1"/>
    <col min="3077" max="3077" width="10.7109375" style="20" customWidth="1"/>
    <col min="3078" max="3078" width="14" style="20" customWidth="1"/>
    <col min="3079" max="3079" width="13.7109375" style="20" customWidth="1"/>
    <col min="3080" max="3328" width="9.140625" style="20"/>
    <col min="3329" max="3329" width="4.42578125" style="20" customWidth="1"/>
    <col min="3330" max="3330" width="32.5703125" style="20" customWidth="1"/>
    <col min="3331" max="3331" width="9" style="20" customWidth="1"/>
    <col min="3332" max="3332" width="8.7109375" style="20" customWidth="1"/>
    <col min="3333" max="3333" width="10.7109375" style="20" customWidth="1"/>
    <col min="3334" max="3334" width="14" style="20" customWidth="1"/>
    <col min="3335" max="3335" width="13.7109375" style="20" customWidth="1"/>
    <col min="3336" max="3584" width="9.140625" style="20"/>
    <col min="3585" max="3585" width="4.42578125" style="20" customWidth="1"/>
    <col min="3586" max="3586" width="32.5703125" style="20" customWidth="1"/>
    <col min="3587" max="3587" width="9" style="20" customWidth="1"/>
    <col min="3588" max="3588" width="8.7109375" style="20" customWidth="1"/>
    <col min="3589" max="3589" width="10.7109375" style="20" customWidth="1"/>
    <col min="3590" max="3590" width="14" style="20" customWidth="1"/>
    <col min="3591" max="3591" width="13.7109375" style="20" customWidth="1"/>
    <col min="3592" max="3840" width="9.140625" style="20"/>
    <col min="3841" max="3841" width="4.42578125" style="20" customWidth="1"/>
    <col min="3842" max="3842" width="32.5703125" style="20" customWidth="1"/>
    <col min="3843" max="3843" width="9" style="20" customWidth="1"/>
    <col min="3844" max="3844" width="8.7109375" style="20" customWidth="1"/>
    <col min="3845" max="3845" width="10.7109375" style="20" customWidth="1"/>
    <col min="3846" max="3846" width="14" style="20" customWidth="1"/>
    <col min="3847" max="3847" width="13.7109375" style="20" customWidth="1"/>
    <col min="3848" max="4096" width="9.140625" style="20"/>
    <col min="4097" max="4097" width="4.42578125" style="20" customWidth="1"/>
    <col min="4098" max="4098" width="32.5703125" style="20" customWidth="1"/>
    <col min="4099" max="4099" width="9" style="20" customWidth="1"/>
    <col min="4100" max="4100" width="8.7109375" style="20" customWidth="1"/>
    <col min="4101" max="4101" width="10.7109375" style="20" customWidth="1"/>
    <col min="4102" max="4102" width="14" style="20" customWidth="1"/>
    <col min="4103" max="4103" width="13.7109375" style="20" customWidth="1"/>
    <col min="4104" max="4352" width="9.140625" style="20"/>
    <col min="4353" max="4353" width="4.42578125" style="20" customWidth="1"/>
    <col min="4354" max="4354" width="32.5703125" style="20" customWidth="1"/>
    <col min="4355" max="4355" width="9" style="20" customWidth="1"/>
    <col min="4356" max="4356" width="8.7109375" style="20" customWidth="1"/>
    <col min="4357" max="4357" width="10.7109375" style="20" customWidth="1"/>
    <col min="4358" max="4358" width="14" style="20" customWidth="1"/>
    <col min="4359" max="4359" width="13.7109375" style="20" customWidth="1"/>
    <col min="4360" max="4608" width="9.140625" style="20"/>
    <col min="4609" max="4609" width="4.42578125" style="20" customWidth="1"/>
    <col min="4610" max="4610" width="32.5703125" style="20" customWidth="1"/>
    <col min="4611" max="4611" width="9" style="20" customWidth="1"/>
    <col min="4612" max="4612" width="8.7109375" style="20" customWidth="1"/>
    <col min="4613" max="4613" width="10.7109375" style="20" customWidth="1"/>
    <col min="4614" max="4614" width="14" style="20" customWidth="1"/>
    <col min="4615" max="4615" width="13.7109375" style="20" customWidth="1"/>
    <col min="4616" max="4864" width="9.140625" style="20"/>
    <col min="4865" max="4865" width="4.42578125" style="20" customWidth="1"/>
    <col min="4866" max="4866" width="32.5703125" style="20" customWidth="1"/>
    <col min="4867" max="4867" width="9" style="20" customWidth="1"/>
    <col min="4868" max="4868" width="8.7109375" style="20" customWidth="1"/>
    <col min="4869" max="4869" width="10.7109375" style="20" customWidth="1"/>
    <col min="4870" max="4870" width="14" style="20" customWidth="1"/>
    <col min="4871" max="4871" width="13.7109375" style="20" customWidth="1"/>
    <col min="4872" max="5120" width="9.140625" style="20"/>
    <col min="5121" max="5121" width="4.42578125" style="20" customWidth="1"/>
    <col min="5122" max="5122" width="32.5703125" style="20" customWidth="1"/>
    <col min="5123" max="5123" width="9" style="20" customWidth="1"/>
    <col min="5124" max="5124" width="8.7109375" style="20" customWidth="1"/>
    <col min="5125" max="5125" width="10.7109375" style="20" customWidth="1"/>
    <col min="5126" max="5126" width="14" style="20" customWidth="1"/>
    <col min="5127" max="5127" width="13.7109375" style="20" customWidth="1"/>
    <col min="5128" max="5376" width="9.140625" style="20"/>
    <col min="5377" max="5377" width="4.42578125" style="20" customWidth="1"/>
    <col min="5378" max="5378" width="32.5703125" style="20" customWidth="1"/>
    <col min="5379" max="5379" width="9" style="20" customWidth="1"/>
    <col min="5380" max="5380" width="8.7109375" style="20" customWidth="1"/>
    <col min="5381" max="5381" width="10.7109375" style="20" customWidth="1"/>
    <col min="5382" max="5382" width="14" style="20" customWidth="1"/>
    <col min="5383" max="5383" width="13.7109375" style="20" customWidth="1"/>
    <col min="5384" max="5632" width="9.140625" style="20"/>
    <col min="5633" max="5633" width="4.42578125" style="20" customWidth="1"/>
    <col min="5634" max="5634" width="32.5703125" style="20" customWidth="1"/>
    <col min="5635" max="5635" width="9" style="20" customWidth="1"/>
    <col min="5636" max="5636" width="8.7109375" style="20" customWidth="1"/>
    <col min="5637" max="5637" width="10.7109375" style="20" customWidth="1"/>
    <col min="5638" max="5638" width="14" style="20" customWidth="1"/>
    <col min="5639" max="5639" width="13.7109375" style="20" customWidth="1"/>
    <col min="5640" max="5888" width="9.140625" style="20"/>
    <col min="5889" max="5889" width="4.42578125" style="20" customWidth="1"/>
    <col min="5890" max="5890" width="32.5703125" style="20" customWidth="1"/>
    <col min="5891" max="5891" width="9" style="20" customWidth="1"/>
    <col min="5892" max="5892" width="8.7109375" style="20" customWidth="1"/>
    <col min="5893" max="5893" width="10.7109375" style="20" customWidth="1"/>
    <col min="5894" max="5894" width="14" style="20" customWidth="1"/>
    <col min="5895" max="5895" width="13.7109375" style="20" customWidth="1"/>
    <col min="5896" max="6144" width="9.140625" style="20"/>
    <col min="6145" max="6145" width="4.42578125" style="20" customWidth="1"/>
    <col min="6146" max="6146" width="32.5703125" style="20" customWidth="1"/>
    <col min="6147" max="6147" width="9" style="20" customWidth="1"/>
    <col min="6148" max="6148" width="8.7109375" style="20" customWidth="1"/>
    <col min="6149" max="6149" width="10.7109375" style="20" customWidth="1"/>
    <col min="6150" max="6150" width="14" style="20" customWidth="1"/>
    <col min="6151" max="6151" width="13.7109375" style="20" customWidth="1"/>
    <col min="6152" max="6400" width="9.140625" style="20"/>
    <col min="6401" max="6401" width="4.42578125" style="20" customWidth="1"/>
    <col min="6402" max="6402" width="32.5703125" style="20" customWidth="1"/>
    <col min="6403" max="6403" width="9" style="20" customWidth="1"/>
    <col min="6404" max="6404" width="8.7109375" style="20" customWidth="1"/>
    <col min="6405" max="6405" width="10.7109375" style="20" customWidth="1"/>
    <col min="6406" max="6406" width="14" style="20" customWidth="1"/>
    <col min="6407" max="6407" width="13.7109375" style="20" customWidth="1"/>
    <col min="6408" max="6656" width="9.140625" style="20"/>
    <col min="6657" max="6657" width="4.42578125" style="20" customWidth="1"/>
    <col min="6658" max="6658" width="32.5703125" style="20" customWidth="1"/>
    <col min="6659" max="6659" width="9" style="20" customWidth="1"/>
    <col min="6660" max="6660" width="8.7109375" style="20" customWidth="1"/>
    <col min="6661" max="6661" width="10.7109375" style="20" customWidth="1"/>
    <col min="6662" max="6662" width="14" style="20" customWidth="1"/>
    <col min="6663" max="6663" width="13.7109375" style="20" customWidth="1"/>
    <col min="6664" max="6912" width="9.140625" style="20"/>
    <col min="6913" max="6913" width="4.42578125" style="20" customWidth="1"/>
    <col min="6914" max="6914" width="32.5703125" style="20" customWidth="1"/>
    <col min="6915" max="6915" width="9" style="20" customWidth="1"/>
    <col min="6916" max="6916" width="8.7109375" style="20" customWidth="1"/>
    <col min="6917" max="6917" width="10.7109375" style="20" customWidth="1"/>
    <col min="6918" max="6918" width="14" style="20" customWidth="1"/>
    <col min="6919" max="6919" width="13.7109375" style="20" customWidth="1"/>
    <col min="6920" max="7168" width="9.140625" style="20"/>
    <col min="7169" max="7169" width="4.42578125" style="20" customWidth="1"/>
    <col min="7170" max="7170" width="32.5703125" style="20" customWidth="1"/>
    <col min="7171" max="7171" width="9" style="20" customWidth="1"/>
    <col min="7172" max="7172" width="8.7109375" style="20" customWidth="1"/>
    <col min="7173" max="7173" width="10.7109375" style="20" customWidth="1"/>
    <col min="7174" max="7174" width="14" style="20" customWidth="1"/>
    <col min="7175" max="7175" width="13.7109375" style="20" customWidth="1"/>
    <col min="7176" max="7424" width="9.140625" style="20"/>
    <col min="7425" max="7425" width="4.42578125" style="20" customWidth="1"/>
    <col min="7426" max="7426" width="32.5703125" style="20" customWidth="1"/>
    <col min="7427" max="7427" width="9" style="20" customWidth="1"/>
    <col min="7428" max="7428" width="8.7109375" style="20" customWidth="1"/>
    <col min="7429" max="7429" width="10.7109375" style="20" customWidth="1"/>
    <col min="7430" max="7430" width="14" style="20" customWidth="1"/>
    <col min="7431" max="7431" width="13.7109375" style="20" customWidth="1"/>
    <col min="7432" max="7680" width="9.140625" style="20"/>
    <col min="7681" max="7681" width="4.42578125" style="20" customWidth="1"/>
    <col min="7682" max="7682" width="32.5703125" style="20" customWidth="1"/>
    <col min="7683" max="7683" width="9" style="20" customWidth="1"/>
    <col min="7684" max="7684" width="8.7109375" style="20" customWidth="1"/>
    <col min="7685" max="7685" width="10.7109375" style="20" customWidth="1"/>
    <col min="7686" max="7686" width="14" style="20" customWidth="1"/>
    <col min="7687" max="7687" width="13.7109375" style="20" customWidth="1"/>
    <col min="7688" max="7936" width="9.140625" style="20"/>
    <col min="7937" max="7937" width="4.42578125" style="20" customWidth="1"/>
    <col min="7938" max="7938" width="32.5703125" style="20" customWidth="1"/>
    <col min="7939" max="7939" width="9" style="20" customWidth="1"/>
    <col min="7940" max="7940" width="8.7109375" style="20" customWidth="1"/>
    <col min="7941" max="7941" width="10.7109375" style="20" customWidth="1"/>
    <col min="7942" max="7942" width="14" style="20" customWidth="1"/>
    <col min="7943" max="7943" width="13.7109375" style="20" customWidth="1"/>
    <col min="7944" max="8192" width="9.140625" style="20"/>
    <col min="8193" max="8193" width="4.42578125" style="20" customWidth="1"/>
    <col min="8194" max="8194" width="32.5703125" style="20" customWidth="1"/>
    <col min="8195" max="8195" width="9" style="20" customWidth="1"/>
    <col min="8196" max="8196" width="8.7109375" style="20" customWidth="1"/>
    <col min="8197" max="8197" width="10.7109375" style="20" customWidth="1"/>
    <col min="8198" max="8198" width="14" style="20" customWidth="1"/>
    <col min="8199" max="8199" width="13.7109375" style="20" customWidth="1"/>
    <col min="8200" max="8448" width="9.140625" style="20"/>
    <col min="8449" max="8449" width="4.42578125" style="20" customWidth="1"/>
    <col min="8450" max="8450" width="32.5703125" style="20" customWidth="1"/>
    <col min="8451" max="8451" width="9" style="20" customWidth="1"/>
    <col min="8452" max="8452" width="8.7109375" style="20" customWidth="1"/>
    <col min="8453" max="8453" width="10.7109375" style="20" customWidth="1"/>
    <col min="8454" max="8454" width="14" style="20" customWidth="1"/>
    <col min="8455" max="8455" width="13.7109375" style="20" customWidth="1"/>
    <col min="8456" max="8704" width="9.140625" style="20"/>
    <col min="8705" max="8705" width="4.42578125" style="20" customWidth="1"/>
    <col min="8706" max="8706" width="32.5703125" style="20" customWidth="1"/>
    <col min="8707" max="8707" width="9" style="20" customWidth="1"/>
    <col min="8708" max="8708" width="8.7109375" style="20" customWidth="1"/>
    <col min="8709" max="8709" width="10.7109375" style="20" customWidth="1"/>
    <col min="8710" max="8710" width="14" style="20" customWidth="1"/>
    <col min="8711" max="8711" width="13.7109375" style="20" customWidth="1"/>
    <col min="8712" max="8960" width="9.140625" style="20"/>
    <col min="8961" max="8961" width="4.42578125" style="20" customWidth="1"/>
    <col min="8962" max="8962" width="32.5703125" style="20" customWidth="1"/>
    <col min="8963" max="8963" width="9" style="20" customWidth="1"/>
    <col min="8964" max="8964" width="8.7109375" style="20" customWidth="1"/>
    <col min="8965" max="8965" width="10.7109375" style="20" customWidth="1"/>
    <col min="8966" max="8966" width="14" style="20" customWidth="1"/>
    <col min="8967" max="8967" width="13.7109375" style="20" customWidth="1"/>
    <col min="8968" max="9216" width="9.140625" style="20"/>
    <col min="9217" max="9217" width="4.42578125" style="20" customWidth="1"/>
    <col min="9218" max="9218" width="32.5703125" style="20" customWidth="1"/>
    <col min="9219" max="9219" width="9" style="20" customWidth="1"/>
    <col min="9220" max="9220" width="8.7109375" style="20" customWidth="1"/>
    <col min="9221" max="9221" width="10.7109375" style="20" customWidth="1"/>
    <col min="9222" max="9222" width="14" style="20" customWidth="1"/>
    <col min="9223" max="9223" width="13.7109375" style="20" customWidth="1"/>
    <col min="9224" max="9472" width="9.140625" style="20"/>
    <col min="9473" max="9473" width="4.42578125" style="20" customWidth="1"/>
    <col min="9474" max="9474" width="32.5703125" style="20" customWidth="1"/>
    <col min="9475" max="9475" width="9" style="20" customWidth="1"/>
    <col min="9476" max="9476" width="8.7109375" style="20" customWidth="1"/>
    <col min="9477" max="9477" width="10.7109375" style="20" customWidth="1"/>
    <col min="9478" max="9478" width="14" style="20" customWidth="1"/>
    <col min="9479" max="9479" width="13.7109375" style="20" customWidth="1"/>
    <col min="9480" max="9728" width="9.140625" style="20"/>
    <col min="9729" max="9729" width="4.42578125" style="20" customWidth="1"/>
    <col min="9730" max="9730" width="32.5703125" style="20" customWidth="1"/>
    <col min="9731" max="9731" width="9" style="20" customWidth="1"/>
    <col min="9732" max="9732" width="8.7109375" style="20" customWidth="1"/>
    <col min="9733" max="9733" width="10.7109375" style="20" customWidth="1"/>
    <col min="9734" max="9734" width="14" style="20" customWidth="1"/>
    <col min="9735" max="9735" width="13.7109375" style="20" customWidth="1"/>
    <col min="9736" max="9984" width="9.140625" style="20"/>
    <col min="9985" max="9985" width="4.42578125" style="20" customWidth="1"/>
    <col min="9986" max="9986" width="32.5703125" style="20" customWidth="1"/>
    <col min="9987" max="9987" width="9" style="20" customWidth="1"/>
    <col min="9988" max="9988" width="8.7109375" style="20" customWidth="1"/>
    <col min="9989" max="9989" width="10.7109375" style="20" customWidth="1"/>
    <col min="9990" max="9990" width="14" style="20" customWidth="1"/>
    <col min="9991" max="9991" width="13.7109375" style="20" customWidth="1"/>
    <col min="9992" max="10240" width="9.140625" style="20"/>
    <col min="10241" max="10241" width="4.42578125" style="20" customWidth="1"/>
    <col min="10242" max="10242" width="32.5703125" style="20" customWidth="1"/>
    <col min="10243" max="10243" width="9" style="20" customWidth="1"/>
    <col min="10244" max="10244" width="8.7109375" style="20" customWidth="1"/>
    <col min="10245" max="10245" width="10.7109375" style="20" customWidth="1"/>
    <col min="10246" max="10246" width="14" style="20" customWidth="1"/>
    <col min="10247" max="10247" width="13.7109375" style="20" customWidth="1"/>
    <col min="10248" max="10496" width="9.140625" style="20"/>
    <col min="10497" max="10497" width="4.42578125" style="20" customWidth="1"/>
    <col min="10498" max="10498" width="32.5703125" style="20" customWidth="1"/>
    <col min="10499" max="10499" width="9" style="20" customWidth="1"/>
    <col min="10500" max="10500" width="8.7109375" style="20" customWidth="1"/>
    <col min="10501" max="10501" width="10.7109375" style="20" customWidth="1"/>
    <col min="10502" max="10502" width="14" style="20" customWidth="1"/>
    <col min="10503" max="10503" width="13.7109375" style="20" customWidth="1"/>
    <col min="10504" max="10752" width="9.140625" style="20"/>
    <col min="10753" max="10753" width="4.42578125" style="20" customWidth="1"/>
    <col min="10754" max="10754" width="32.5703125" style="20" customWidth="1"/>
    <col min="10755" max="10755" width="9" style="20" customWidth="1"/>
    <col min="10756" max="10756" width="8.7109375" style="20" customWidth="1"/>
    <col min="10757" max="10757" width="10.7109375" style="20" customWidth="1"/>
    <col min="10758" max="10758" width="14" style="20" customWidth="1"/>
    <col min="10759" max="10759" width="13.7109375" style="20" customWidth="1"/>
    <col min="10760" max="11008" width="9.140625" style="20"/>
    <col min="11009" max="11009" width="4.42578125" style="20" customWidth="1"/>
    <col min="11010" max="11010" width="32.5703125" style="20" customWidth="1"/>
    <col min="11011" max="11011" width="9" style="20" customWidth="1"/>
    <col min="11012" max="11012" width="8.7109375" style="20" customWidth="1"/>
    <col min="11013" max="11013" width="10.7109375" style="20" customWidth="1"/>
    <col min="11014" max="11014" width="14" style="20" customWidth="1"/>
    <col min="11015" max="11015" width="13.7109375" style="20" customWidth="1"/>
    <col min="11016" max="11264" width="9.140625" style="20"/>
    <col min="11265" max="11265" width="4.42578125" style="20" customWidth="1"/>
    <col min="11266" max="11266" width="32.5703125" style="20" customWidth="1"/>
    <col min="11267" max="11267" width="9" style="20" customWidth="1"/>
    <col min="11268" max="11268" width="8.7109375" style="20" customWidth="1"/>
    <col min="11269" max="11269" width="10.7109375" style="20" customWidth="1"/>
    <col min="11270" max="11270" width="14" style="20" customWidth="1"/>
    <col min="11271" max="11271" width="13.7109375" style="20" customWidth="1"/>
    <col min="11272" max="11520" width="9.140625" style="20"/>
    <col min="11521" max="11521" width="4.42578125" style="20" customWidth="1"/>
    <col min="11522" max="11522" width="32.5703125" style="20" customWidth="1"/>
    <col min="11523" max="11523" width="9" style="20" customWidth="1"/>
    <col min="11524" max="11524" width="8.7109375" style="20" customWidth="1"/>
    <col min="11525" max="11525" width="10.7109375" style="20" customWidth="1"/>
    <col min="11526" max="11526" width="14" style="20" customWidth="1"/>
    <col min="11527" max="11527" width="13.7109375" style="20" customWidth="1"/>
    <col min="11528" max="11776" width="9.140625" style="20"/>
    <col min="11777" max="11777" width="4.42578125" style="20" customWidth="1"/>
    <col min="11778" max="11778" width="32.5703125" style="20" customWidth="1"/>
    <col min="11779" max="11779" width="9" style="20" customWidth="1"/>
    <col min="11780" max="11780" width="8.7109375" style="20" customWidth="1"/>
    <col min="11781" max="11781" width="10.7109375" style="20" customWidth="1"/>
    <col min="11782" max="11782" width="14" style="20" customWidth="1"/>
    <col min="11783" max="11783" width="13.7109375" style="20" customWidth="1"/>
    <col min="11784" max="12032" width="9.140625" style="20"/>
    <col min="12033" max="12033" width="4.42578125" style="20" customWidth="1"/>
    <col min="12034" max="12034" width="32.5703125" style="20" customWidth="1"/>
    <col min="12035" max="12035" width="9" style="20" customWidth="1"/>
    <col min="12036" max="12036" width="8.7109375" style="20" customWidth="1"/>
    <col min="12037" max="12037" width="10.7109375" style="20" customWidth="1"/>
    <col min="12038" max="12038" width="14" style="20" customWidth="1"/>
    <col min="12039" max="12039" width="13.7109375" style="20" customWidth="1"/>
    <col min="12040" max="12288" width="9.140625" style="20"/>
    <col min="12289" max="12289" width="4.42578125" style="20" customWidth="1"/>
    <col min="12290" max="12290" width="32.5703125" style="20" customWidth="1"/>
    <col min="12291" max="12291" width="9" style="20" customWidth="1"/>
    <col min="12292" max="12292" width="8.7109375" style="20" customWidth="1"/>
    <col min="12293" max="12293" width="10.7109375" style="20" customWidth="1"/>
    <col min="12294" max="12294" width="14" style="20" customWidth="1"/>
    <col min="12295" max="12295" width="13.7109375" style="20" customWidth="1"/>
    <col min="12296" max="12544" width="9.140625" style="20"/>
    <col min="12545" max="12545" width="4.42578125" style="20" customWidth="1"/>
    <col min="12546" max="12546" width="32.5703125" style="20" customWidth="1"/>
    <col min="12547" max="12547" width="9" style="20" customWidth="1"/>
    <col min="12548" max="12548" width="8.7109375" style="20" customWidth="1"/>
    <col min="12549" max="12549" width="10.7109375" style="20" customWidth="1"/>
    <col min="12550" max="12550" width="14" style="20" customWidth="1"/>
    <col min="12551" max="12551" width="13.7109375" style="20" customWidth="1"/>
    <col min="12552" max="12800" width="9.140625" style="20"/>
    <col min="12801" max="12801" width="4.42578125" style="20" customWidth="1"/>
    <col min="12802" max="12802" width="32.5703125" style="20" customWidth="1"/>
    <col min="12803" max="12803" width="9" style="20" customWidth="1"/>
    <col min="12804" max="12804" width="8.7109375" style="20" customWidth="1"/>
    <col min="12805" max="12805" width="10.7109375" style="20" customWidth="1"/>
    <col min="12806" max="12806" width="14" style="20" customWidth="1"/>
    <col min="12807" max="12807" width="13.7109375" style="20" customWidth="1"/>
    <col min="12808" max="13056" width="9.140625" style="20"/>
    <col min="13057" max="13057" width="4.42578125" style="20" customWidth="1"/>
    <col min="13058" max="13058" width="32.5703125" style="20" customWidth="1"/>
    <col min="13059" max="13059" width="9" style="20" customWidth="1"/>
    <col min="13060" max="13060" width="8.7109375" style="20" customWidth="1"/>
    <col min="13061" max="13061" width="10.7109375" style="20" customWidth="1"/>
    <col min="13062" max="13062" width="14" style="20" customWidth="1"/>
    <col min="13063" max="13063" width="13.7109375" style="20" customWidth="1"/>
    <col min="13064" max="13312" width="9.140625" style="20"/>
    <col min="13313" max="13313" width="4.42578125" style="20" customWidth="1"/>
    <col min="13314" max="13314" width="32.5703125" style="20" customWidth="1"/>
    <col min="13315" max="13315" width="9" style="20" customWidth="1"/>
    <col min="13316" max="13316" width="8.7109375" style="20" customWidth="1"/>
    <col min="13317" max="13317" width="10.7109375" style="20" customWidth="1"/>
    <col min="13318" max="13318" width="14" style="20" customWidth="1"/>
    <col min="13319" max="13319" width="13.7109375" style="20" customWidth="1"/>
    <col min="13320" max="13568" width="9.140625" style="20"/>
    <col min="13569" max="13569" width="4.42578125" style="20" customWidth="1"/>
    <col min="13570" max="13570" width="32.5703125" style="20" customWidth="1"/>
    <col min="13571" max="13571" width="9" style="20" customWidth="1"/>
    <col min="13572" max="13572" width="8.7109375" style="20" customWidth="1"/>
    <col min="13573" max="13573" width="10.7109375" style="20" customWidth="1"/>
    <col min="13574" max="13574" width="14" style="20" customWidth="1"/>
    <col min="13575" max="13575" width="13.7109375" style="20" customWidth="1"/>
    <col min="13576" max="13824" width="9.140625" style="20"/>
    <col min="13825" max="13825" width="4.42578125" style="20" customWidth="1"/>
    <col min="13826" max="13826" width="32.5703125" style="20" customWidth="1"/>
    <col min="13827" max="13827" width="9" style="20" customWidth="1"/>
    <col min="13828" max="13828" width="8.7109375" style="20" customWidth="1"/>
    <col min="13829" max="13829" width="10.7109375" style="20" customWidth="1"/>
    <col min="13830" max="13830" width="14" style="20" customWidth="1"/>
    <col min="13831" max="13831" width="13.7109375" style="20" customWidth="1"/>
    <col min="13832" max="14080" width="9.140625" style="20"/>
    <col min="14081" max="14081" width="4.42578125" style="20" customWidth="1"/>
    <col min="14082" max="14082" width="32.5703125" style="20" customWidth="1"/>
    <col min="14083" max="14083" width="9" style="20" customWidth="1"/>
    <col min="14084" max="14084" width="8.7109375" style="20" customWidth="1"/>
    <col min="14085" max="14085" width="10.7109375" style="20" customWidth="1"/>
    <col min="14086" max="14086" width="14" style="20" customWidth="1"/>
    <col min="14087" max="14087" width="13.7109375" style="20" customWidth="1"/>
    <col min="14088" max="14336" width="9.140625" style="20"/>
    <col min="14337" max="14337" width="4.42578125" style="20" customWidth="1"/>
    <col min="14338" max="14338" width="32.5703125" style="20" customWidth="1"/>
    <col min="14339" max="14339" width="9" style="20" customWidth="1"/>
    <col min="14340" max="14340" width="8.7109375" style="20" customWidth="1"/>
    <col min="14341" max="14341" width="10.7109375" style="20" customWidth="1"/>
    <col min="14342" max="14342" width="14" style="20" customWidth="1"/>
    <col min="14343" max="14343" width="13.7109375" style="20" customWidth="1"/>
    <col min="14344" max="14592" width="9.140625" style="20"/>
    <col min="14593" max="14593" width="4.42578125" style="20" customWidth="1"/>
    <col min="14594" max="14594" width="32.5703125" style="20" customWidth="1"/>
    <col min="14595" max="14595" width="9" style="20" customWidth="1"/>
    <col min="14596" max="14596" width="8.7109375" style="20" customWidth="1"/>
    <col min="14597" max="14597" width="10.7109375" style="20" customWidth="1"/>
    <col min="14598" max="14598" width="14" style="20" customWidth="1"/>
    <col min="14599" max="14599" width="13.7109375" style="20" customWidth="1"/>
    <col min="14600" max="14848" width="9.140625" style="20"/>
    <col min="14849" max="14849" width="4.42578125" style="20" customWidth="1"/>
    <col min="14850" max="14850" width="32.5703125" style="20" customWidth="1"/>
    <col min="14851" max="14851" width="9" style="20" customWidth="1"/>
    <col min="14852" max="14852" width="8.7109375" style="20" customWidth="1"/>
    <col min="14853" max="14853" width="10.7109375" style="20" customWidth="1"/>
    <col min="14854" max="14854" width="14" style="20" customWidth="1"/>
    <col min="14855" max="14855" width="13.7109375" style="20" customWidth="1"/>
    <col min="14856" max="15104" width="9.140625" style="20"/>
    <col min="15105" max="15105" width="4.42578125" style="20" customWidth="1"/>
    <col min="15106" max="15106" width="32.5703125" style="20" customWidth="1"/>
    <col min="15107" max="15107" width="9" style="20" customWidth="1"/>
    <col min="15108" max="15108" width="8.7109375" style="20" customWidth="1"/>
    <col min="15109" max="15109" width="10.7109375" style="20" customWidth="1"/>
    <col min="15110" max="15110" width="14" style="20" customWidth="1"/>
    <col min="15111" max="15111" width="13.7109375" style="20" customWidth="1"/>
    <col min="15112" max="15360" width="9.140625" style="20"/>
    <col min="15361" max="15361" width="4.42578125" style="20" customWidth="1"/>
    <col min="15362" max="15362" width="32.5703125" style="20" customWidth="1"/>
    <col min="15363" max="15363" width="9" style="20" customWidth="1"/>
    <col min="15364" max="15364" width="8.7109375" style="20" customWidth="1"/>
    <col min="15365" max="15365" width="10.7109375" style="20" customWidth="1"/>
    <col min="15366" max="15366" width="14" style="20" customWidth="1"/>
    <col min="15367" max="15367" width="13.7109375" style="20" customWidth="1"/>
    <col min="15368" max="15616" width="9.140625" style="20"/>
    <col min="15617" max="15617" width="4.42578125" style="20" customWidth="1"/>
    <col min="15618" max="15618" width="32.5703125" style="20" customWidth="1"/>
    <col min="15619" max="15619" width="9" style="20" customWidth="1"/>
    <col min="15620" max="15620" width="8.7109375" style="20" customWidth="1"/>
    <col min="15621" max="15621" width="10.7109375" style="20" customWidth="1"/>
    <col min="15622" max="15622" width="14" style="20" customWidth="1"/>
    <col min="15623" max="15623" width="13.7109375" style="20" customWidth="1"/>
    <col min="15624" max="15872" width="9.140625" style="20"/>
    <col min="15873" max="15873" width="4.42578125" style="20" customWidth="1"/>
    <col min="15874" max="15874" width="32.5703125" style="20" customWidth="1"/>
    <col min="15875" max="15875" width="9" style="20" customWidth="1"/>
    <col min="15876" max="15876" width="8.7109375" style="20" customWidth="1"/>
    <col min="15877" max="15877" width="10.7109375" style="20" customWidth="1"/>
    <col min="15878" max="15878" width="14" style="20" customWidth="1"/>
    <col min="15879" max="15879" width="13.7109375" style="20" customWidth="1"/>
    <col min="15880" max="16128" width="9.140625" style="20"/>
    <col min="16129" max="16129" width="4.42578125" style="20" customWidth="1"/>
    <col min="16130" max="16130" width="32.5703125" style="20" customWidth="1"/>
    <col min="16131" max="16131" width="9" style="20" customWidth="1"/>
    <col min="16132" max="16132" width="8.7109375" style="20" customWidth="1"/>
    <col min="16133" max="16133" width="10.7109375" style="20" customWidth="1"/>
    <col min="16134" max="16134" width="14" style="20" customWidth="1"/>
    <col min="16135" max="16135" width="13.7109375" style="20" customWidth="1"/>
    <col min="16136" max="16384" width="9.140625" style="20"/>
  </cols>
  <sheetData>
    <row r="1" spans="1:9" ht="17.25" customHeight="1" x14ac:dyDescent="0.2">
      <c r="B1" s="18"/>
      <c r="C1" s="18"/>
      <c r="D1" s="18"/>
      <c r="E1" s="18"/>
      <c r="F1" s="38" t="s">
        <v>65</v>
      </c>
      <c r="G1" s="38"/>
      <c r="H1" s="38"/>
      <c r="I1" s="19"/>
    </row>
    <row r="2" spans="1:9" ht="27" customHeight="1" x14ac:dyDescent="0.2">
      <c r="B2" s="18"/>
      <c r="C2" s="18"/>
      <c r="D2" s="18"/>
      <c r="E2" s="18"/>
      <c r="F2" s="39" t="s">
        <v>66</v>
      </c>
      <c r="G2" s="39"/>
      <c r="H2" s="39"/>
      <c r="I2" s="21"/>
    </row>
    <row r="3" spans="1:9" ht="25.5" customHeight="1" x14ac:dyDescent="0.2">
      <c r="B3" s="22"/>
      <c r="C3" s="22"/>
      <c r="D3" s="22"/>
      <c r="E3" s="22"/>
      <c r="F3" s="40" t="s">
        <v>67</v>
      </c>
      <c r="G3" s="40"/>
      <c r="H3" s="40"/>
      <c r="I3" s="22"/>
    </row>
    <row r="4" spans="1:9" ht="24" customHeight="1" x14ac:dyDescent="0.25">
      <c r="D4" s="22"/>
      <c r="E4" s="22"/>
      <c r="F4" s="41" t="s">
        <v>68</v>
      </c>
      <c r="G4" s="41"/>
      <c r="H4" s="41"/>
      <c r="I4" s="22"/>
    </row>
    <row r="5" spans="1:9" ht="15.75" customHeight="1" x14ac:dyDescent="0.2">
      <c r="E5" s="23" t="s">
        <v>69</v>
      </c>
      <c r="F5" s="40" t="s">
        <v>70</v>
      </c>
      <c r="G5" s="40"/>
      <c r="H5" s="40"/>
      <c r="I5" s="24"/>
    </row>
    <row r="7" spans="1:9" x14ac:dyDescent="0.2">
      <c r="E7" s="17" t="s">
        <v>71</v>
      </c>
      <c r="F7" s="20" t="s">
        <v>72</v>
      </c>
      <c r="H7" s="20" t="s">
        <v>73</v>
      </c>
    </row>
    <row r="8" spans="1:9" s="26" customFormat="1" x14ac:dyDescent="0.25">
      <c r="A8" s="25"/>
      <c r="B8" s="25"/>
      <c r="C8" s="25"/>
      <c r="D8" s="25"/>
      <c r="E8" s="25"/>
    </row>
    <row r="9" spans="1:9" s="28" customFormat="1" ht="13.5" customHeight="1" x14ac:dyDescent="0.2">
      <c r="A9" s="27"/>
      <c r="B9" s="27"/>
      <c r="C9" s="27"/>
      <c r="D9" s="27"/>
      <c r="E9" s="27"/>
    </row>
    <row r="10" spans="1:9" s="28" customFormat="1" ht="13.5" customHeight="1" x14ac:dyDescent="0.2">
      <c r="A10" s="27"/>
      <c r="B10" s="27"/>
      <c r="C10" s="27"/>
      <c r="D10" s="27"/>
      <c r="E10" s="27"/>
    </row>
    <row r="11" spans="1:9" s="26" customFormat="1" ht="18.75" x14ac:dyDescent="0.25">
      <c r="A11" s="34" t="s">
        <v>74</v>
      </c>
      <c r="B11" s="34"/>
      <c r="C11" s="34"/>
      <c r="D11" s="34"/>
      <c r="E11" s="34"/>
      <c r="F11" s="34"/>
      <c r="G11" s="34"/>
      <c r="H11" s="34"/>
    </row>
    <row r="12" spans="1:9" s="28" customFormat="1" ht="13.5" customHeight="1" x14ac:dyDescent="0.2">
      <c r="A12" s="27"/>
      <c r="B12" s="27"/>
      <c r="C12" s="27"/>
      <c r="D12" s="27"/>
      <c r="E12" s="27"/>
    </row>
    <row r="13" spans="1:9" s="26" customFormat="1" ht="18.75" x14ac:dyDescent="0.25">
      <c r="A13" s="34" t="s">
        <v>75</v>
      </c>
      <c r="B13" s="34"/>
      <c r="C13" s="34"/>
      <c r="D13" s="34"/>
      <c r="E13" s="34"/>
      <c r="F13" s="34"/>
      <c r="G13" s="34"/>
      <c r="H13" s="34"/>
    </row>
    <row r="14" spans="1:9" s="28" customFormat="1" ht="13.5" customHeight="1" x14ac:dyDescent="0.2">
      <c r="A14" s="29"/>
      <c r="B14" s="29"/>
      <c r="C14" s="29"/>
      <c r="D14" s="29"/>
      <c r="E14" s="29"/>
      <c r="F14" s="20"/>
      <c r="G14" s="20"/>
      <c r="H14" s="20"/>
    </row>
    <row r="15" spans="1:9" s="28" customFormat="1" ht="13.5" customHeight="1" x14ac:dyDescent="0.2">
      <c r="A15" s="29"/>
      <c r="B15" s="29"/>
      <c r="C15" s="29"/>
      <c r="D15" s="29"/>
      <c r="E15" s="29"/>
      <c r="F15" s="20"/>
      <c r="G15" s="20"/>
      <c r="H15" s="20"/>
    </row>
    <row r="16" spans="1:9" s="28" customFormat="1" ht="13.5" customHeight="1" x14ac:dyDescent="0.2">
      <c r="A16" s="29"/>
      <c r="B16" s="29"/>
      <c r="C16" s="29"/>
      <c r="D16" s="29"/>
      <c r="E16" s="29"/>
      <c r="F16" s="20"/>
      <c r="G16" s="20"/>
      <c r="H16" s="20"/>
    </row>
    <row r="17" spans="1:8" s="28" customFormat="1" ht="13.5" customHeight="1" x14ac:dyDescent="0.2">
      <c r="A17" s="29"/>
      <c r="B17" s="29"/>
      <c r="C17" s="29"/>
      <c r="D17" s="29"/>
      <c r="E17" s="29"/>
      <c r="F17" s="20"/>
      <c r="G17" s="20"/>
      <c r="H17" s="20"/>
    </row>
    <row r="18" spans="1:8" s="28" customFormat="1" ht="13.5" customHeight="1" x14ac:dyDescent="0.2">
      <c r="A18" s="29"/>
      <c r="B18" s="29"/>
      <c r="C18" s="29"/>
      <c r="D18" s="29"/>
      <c r="E18" s="29"/>
      <c r="F18" s="20"/>
      <c r="G18" s="35" t="s">
        <v>76</v>
      </c>
      <c r="H18" s="35"/>
    </row>
    <row r="19" spans="1:8" s="28" customFormat="1" ht="22.5" customHeight="1" x14ac:dyDescent="0.2">
      <c r="A19" s="29"/>
      <c r="B19" s="29"/>
      <c r="C19" s="29"/>
      <c r="D19" s="29"/>
      <c r="E19" s="29"/>
      <c r="F19" s="20" t="s">
        <v>77</v>
      </c>
      <c r="G19" s="36"/>
      <c r="H19" s="36"/>
    </row>
    <row r="20" spans="1:8" s="28" customFormat="1" ht="22.5" customHeight="1" x14ac:dyDescent="0.25">
      <c r="A20" s="29"/>
      <c r="B20" s="30" t="s">
        <v>78</v>
      </c>
      <c r="C20" s="29"/>
      <c r="D20" s="29"/>
      <c r="E20" s="29"/>
      <c r="F20" s="20" t="s">
        <v>79</v>
      </c>
      <c r="G20" s="36"/>
      <c r="H20" s="36"/>
    </row>
    <row r="21" spans="1:8" s="28" customFormat="1" ht="22.5" customHeight="1" x14ac:dyDescent="0.2">
      <c r="A21" s="29"/>
      <c r="B21" s="29"/>
      <c r="C21" s="29"/>
      <c r="D21" s="29"/>
      <c r="E21" s="29"/>
      <c r="F21" s="20"/>
      <c r="G21" s="36"/>
      <c r="H21" s="36"/>
    </row>
    <row r="22" spans="1:8" s="28" customFormat="1" ht="22.5" customHeight="1" x14ac:dyDescent="0.2">
      <c r="A22" s="29"/>
      <c r="B22" s="29"/>
      <c r="C22" s="29"/>
      <c r="D22" s="29"/>
      <c r="E22" s="29"/>
      <c r="F22" s="20"/>
      <c r="G22" s="36"/>
      <c r="H22" s="36"/>
    </row>
    <row r="23" spans="1:8" s="28" customFormat="1" ht="22.5" customHeight="1" x14ac:dyDescent="0.2">
      <c r="A23" s="29" t="s">
        <v>80</v>
      </c>
      <c r="B23" s="29"/>
      <c r="C23" s="29"/>
      <c r="D23" s="29"/>
      <c r="E23" s="29"/>
      <c r="F23" s="20" t="s">
        <v>81</v>
      </c>
      <c r="G23" s="37">
        <v>48973157</v>
      </c>
      <c r="H23" s="37"/>
    </row>
    <row r="24" spans="1:8" s="28" customFormat="1" ht="22.5" customHeight="1" x14ac:dyDescent="0.2">
      <c r="A24" s="29" t="s">
        <v>82</v>
      </c>
      <c r="B24" s="29"/>
      <c r="C24" s="29"/>
      <c r="D24" s="29"/>
      <c r="E24" s="29"/>
      <c r="F24" s="20"/>
      <c r="G24" s="36"/>
      <c r="H24" s="36"/>
    </row>
    <row r="25" spans="1:8" s="28" customFormat="1" ht="22.5" customHeight="1" x14ac:dyDescent="0.2">
      <c r="A25" s="29" t="s">
        <v>83</v>
      </c>
      <c r="B25" s="29"/>
      <c r="C25" s="29"/>
      <c r="D25" s="29"/>
      <c r="E25" s="29"/>
      <c r="F25" s="20"/>
      <c r="G25" s="36"/>
      <c r="H25" s="36"/>
    </row>
    <row r="26" spans="1:8" s="28" customFormat="1" ht="22.5" customHeight="1" x14ac:dyDescent="0.25">
      <c r="A26" s="29"/>
      <c r="B26" s="31" t="s">
        <v>84</v>
      </c>
      <c r="C26" s="29"/>
      <c r="D26" s="29"/>
      <c r="E26" s="29"/>
      <c r="F26" s="20"/>
      <c r="G26" s="36"/>
      <c r="H26" s="36"/>
    </row>
    <row r="27" spans="1:8" s="28" customFormat="1" ht="22.5" customHeight="1" x14ac:dyDescent="0.25">
      <c r="A27" s="29" t="s">
        <v>85</v>
      </c>
      <c r="B27" s="31" t="s">
        <v>86</v>
      </c>
      <c r="C27" s="29"/>
      <c r="D27" s="29"/>
      <c r="E27" s="29"/>
      <c r="F27" s="20"/>
      <c r="G27" s="36"/>
      <c r="H27" s="36"/>
    </row>
    <row r="28" spans="1:8" s="28" customFormat="1" ht="32.25" customHeight="1" x14ac:dyDescent="0.2">
      <c r="A28" s="29" t="s">
        <v>87</v>
      </c>
      <c r="B28" s="29"/>
      <c r="C28" s="29"/>
      <c r="D28" s="29"/>
      <c r="E28" s="29"/>
      <c r="F28" s="20" t="s">
        <v>88</v>
      </c>
      <c r="G28" s="32">
        <v>383</v>
      </c>
      <c r="H28" s="33"/>
    </row>
    <row r="29" spans="1:8" x14ac:dyDescent="0.2">
      <c r="A29" s="29"/>
      <c r="B29" s="29"/>
      <c r="C29" s="29"/>
      <c r="D29" s="29"/>
      <c r="E29" s="29"/>
    </row>
    <row r="30" spans="1:8" x14ac:dyDescent="0.2">
      <c r="A30" s="29"/>
      <c r="B30" s="29"/>
      <c r="C30" s="29"/>
      <c r="D30" s="29"/>
      <c r="E30" s="29"/>
    </row>
    <row r="31" spans="1:8" x14ac:dyDescent="0.2">
      <c r="A31" s="29" t="s">
        <v>89</v>
      </c>
      <c r="B31" s="29"/>
      <c r="C31" s="29"/>
      <c r="D31" s="29"/>
      <c r="E31" s="29"/>
    </row>
    <row r="32" spans="1:8" x14ac:dyDescent="0.2">
      <c r="A32" s="29" t="s">
        <v>90</v>
      </c>
      <c r="B32" s="29"/>
      <c r="C32" s="29"/>
      <c r="D32" s="29"/>
      <c r="E32" s="29"/>
    </row>
    <row r="33" spans="1:5" x14ac:dyDescent="0.2">
      <c r="A33" s="29" t="s">
        <v>91</v>
      </c>
      <c r="B33" s="29"/>
      <c r="C33" s="29"/>
      <c r="D33" s="29"/>
      <c r="E33" s="29"/>
    </row>
    <row r="34" spans="1:5" ht="15.75" x14ac:dyDescent="0.25">
      <c r="A34" s="29"/>
      <c r="B34" s="31" t="s">
        <v>92</v>
      </c>
      <c r="C34" s="29"/>
      <c r="D34" s="29"/>
      <c r="E34" s="29"/>
    </row>
    <row r="35" spans="1:5" x14ac:dyDescent="0.2">
      <c r="A35" s="29"/>
      <c r="B35" s="29"/>
      <c r="C35" s="29"/>
      <c r="D35" s="29"/>
      <c r="E35" s="29"/>
    </row>
    <row r="36" spans="1:5" x14ac:dyDescent="0.2">
      <c r="A36" s="29" t="s">
        <v>93</v>
      </c>
      <c r="B36" s="29"/>
      <c r="C36" s="29"/>
      <c r="D36" s="29"/>
      <c r="E36" s="29"/>
    </row>
    <row r="37" spans="1:5" x14ac:dyDescent="0.2">
      <c r="A37" s="29" t="s">
        <v>94</v>
      </c>
      <c r="B37" s="29"/>
      <c r="C37" s="29"/>
      <c r="D37" s="29"/>
      <c r="E37" s="29"/>
    </row>
    <row r="38" spans="1:5" x14ac:dyDescent="0.2">
      <c r="A38" s="29" t="s">
        <v>95</v>
      </c>
      <c r="B38" s="29"/>
      <c r="C38" s="29"/>
      <c r="D38" s="29"/>
      <c r="E38" s="29"/>
    </row>
    <row r="39" spans="1:5" x14ac:dyDescent="0.2">
      <c r="A39" s="29" t="s">
        <v>96</v>
      </c>
      <c r="B39" s="29"/>
      <c r="C39" s="29"/>
      <c r="D39" s="29"/>
      <c r="E39" s="29"/>
    </row>
    <row r="40" spans="1:5" ht="15.75" x14ac:dyDescent="0.25">
      <c r="A40" s="29"/>
      <c r="B40" s="31" t="s">
        <v>97</v>
      </c>
      <c r="C40" s="29"/>
      <c r="D40" s="29"/>
      <c r="E40" s="29"/>
    </row>
    <row r="41" spans="1:5" x14ac:dyDescent="0.2">
      <c r="A41" s="29"/>
      <c r="B41" s="29"/>
      <c r="C41" s="29"/>
      <c r="D41" s="29"/>
      <c r="E41" s="29"/>
    </row>
    <row r="42" spans="1:5" x14ac:dyDescent="0.2">
      <c r="A42" s="29"/>
      <c r="B42" s="29"/>
      <c r="C42" s="29"/>
      <c r="D42" s="29"/>
      <c r="E42" s="29"/>
    </row>
    <row r="43" spans="1:5" x14ac:dyDescent="0.2">
      <c r="A43" s="29"/>
      <c r="B43" s="29"/>
      <c r="C43" s="29"/>
      <c r="D43" s="29"/>
      <c r="E43" s="29"/>
    </row>
    <row r="44" spans="1:5" x14ac:dyDescent="0.2">
      <c r="A44" s="29"/>
      <c r="B44" s="29"/>
      <c r="C44" s="29"/>
      <c r="D44" s="29"/>
      <c r="E44" s="29"/>
    </row>
    <row r="45" spans="1:5" x14ac:dyDescent="0.2">
      <c r="A45" s="29"/>
      <c r="B45" s="29"/>
      <c r="C45" s="29"/>
      <c r="D45" s="29"/>
      <c r="E45" s="29"/>
    </row>
    <row r="46" spans="1:5" x14ac:dyDescent="0.2">
      <c r="A46" s="29"/>
      <c r="B46" s="29"/>
      <c r="C46" s="29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  <row r="49" spans="1:5" x14ac:dyDescent="0.2">
      <c r="A49" s="29"/>
      <c r="B49" s="29"/>
      <c r="C49" s="29"/>
      <c r="D49" s="29"/>
      <c r="E49" s="29"/>
    </row>
    <row r="50" spans="1:5" x14ac:dyDescent="0.2">
      <c r="A50" s="29"/>
      <c r="B50" s="29"/>
      <c r="C50" s="29"/>
      <c r="D50" s="29"/>
      <c r="E50" s="29"/>
    </row>
    <row r="51" spans="1:5" x14ac:dyDescent="0.2">
      <c r="A51" s="29"/>
      <c r="B51" s="29"/>
      <c r="C51" s="29"/>
      <c r="D51" s="29"/>
      <c r="E51" s="29"/>
    </row>
    <row r="52" spans="1:5" x14ac:dyDescent="0.2">
      <c r="A52" s="29"/>
      <c r="B52" s="29"/>
      <c r="C52" s="29"/>
      <c r="D52" s="29"/>
      <c r="E52" s="29"/>
    </row>
    <row r="53" spans="1:5" x14ac:dyDescent="0.2">
      <c r="A53" s="29"/>
      <c r="B53" s="29"/>
      <c r="C53" s="29"/>
      <c r="D53" s="29"/>
      <c r="E53" s="29"/>
    </row>
    <row r="54" spans="1:5" x14ac:dyDescent="0.2">
      <c r="A54" s="29"/>
      <c r="B54" s="29"/>
      <c r="C54" s="29"/>
      <c r="D54" s="29"/>
      <c r="E54" s="29"/>
    </row>
    <row r="55" spans="1:5" x14ac:dyDescent="0.2">
      <c r="A55" s="29"/>
      <c r="B55" s="29"/>
      <c r="C55" s="29"/>
      <c r="D55" s="29"/>
      <c r="E55" s="29"/>
    </row>
    <row r="56" spans="1:5" x14ac:dyDescent="0.2">
      <c r="A56" s="29"/>
      <c r="B56" s="29"/>
      <c r="C56" s="29"/>
      <c r="D56" s="29"/>
      <c r="E56" s="29"/>
    </row>
    <row r="57" spans="1:5" x14ac:dyDescent="0.2">
      <c r="A57" s="29"/>
      <c r="B57" s="29"/>
      <c r="C57" s="29"/>
      <c r="D57" s="29"/>
      <c r="E57" s="29"/>
    </row>
    <row r="58" spans="1:5" x14ac:dyDescent="0.2">
      <c r="A58" s="29"/>
      <c r="B58" s="29"/>
      <c r="C58" s="29"/>
      <c r="D58" s="29"/>
      <c r="E58" s="29"/>
    </row>
    <row r="59" spans="1:5" x14ac:dyDescent="0.2">
      <c r="A59" s="29"/>
      <c r="B59" s="29"/>
      <c r="C59" s="29"/>
      <c r="D59" s="29"/>
      <c r="E59" s="29"/>
    </row>
    <row r="60" spans="1:5" x14ac:dyDescent="0.2">
      <c r="A60" s="29"/>
      <c r="B60" s="29"/>
      <c r="C60" s="29"/>
      <c r="D60" s="29"/>
      <c r="E60" s="29"/>
    </row>
    <row r="61" spans="1:5" x14ac:dyDescent="0.2">
      <c r="A61" s="29"/>
      <c r="B61" s="29"/>
      <c r="C61" s="29"/>
      <c r="D61" s="29"/>
      <c r="E61" s="29"/>
    </row>
    <row r="62" spans="1:5" x14ac:dyDescent="0.2">
      <c r="A62" s="29"/>
      <c r="B62" s="29"/>
      <c r="C62" s="29"/>
      <c r="D62" s="29"/>
      <c r="E62" s="29"/>
    </row>
    <row r="63" spans="1:5" x14ac:dyDescent="0.2">
      <c r="A63" s="29"/>
      <c r="B63" s="29"/>
      <c r="C63" s="29"/>
      <c r="D63" s="29"/>
      <c r="E63" s="29"/>
    </row>
    <row r="64" spans="1:5" x14ac:dyDescent="0.2">
      <c r="A64" s="29"/>
      <c r="B64" s="29"/>
      <c r="C64" s="29"/>
      <c r="D64" s="29"/>
      <c r="E64" s="29"/>
    </row>
    <row r="65" spans="1:5" x14ac:dyDescent="0.2">
      <c r="A65" s="29"/>
      <c r="B65" s="29"/>
      <c r="C65" s="29"/>
      <c r="D65" s="29"/>
      <c r="E65" s="29"/>
    </row>
    <row r="66" spans="1:5" x14ac:dyDescent="0.2">
      <c r="A66" s="29"/>
      <c r="B66" s="29"/>
      <c r="C66" s="29"/>
      <c r="D66" s="29"/>
      <c r="E66" s="29"/>
    </row>
    <row r="67" spans="1:5" x14ac:dyDescent="0.2">
      <c r="A67" s="29"/>
      <c r="B67" s="29"/>
      <c r="C67" s="29"/>
      <c r="D67" s="29"/>
      <c r="E67" s="29"/>
    </row>
    <row r="68" spans="1:5" x14ac:dyDescent="0.2">
      <c r="A68" s="29"/>
      <c r="B68" s="29"/>
      <c r="C68" s="29"/>
      <c r="D68" s="29"/>
      <c r="E68" s="29"/>
    </row>
    <row r="69" spans="1:5" x14ac:dyDescent="0.2">
      <c r="A69" s="29"/>
      <c r="B69" s="29"/>
      <c r="C69" s="29"/>
      <c r="D69" s="29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9"/>
      <c r="B71" s="29"/>
      <c r="C71" s="29"/>
      <c r="D71" s="29"/>
      <c r="E71" s="29"/>
    </row>
    <row r="72" spans="1:5" x14ac:dyDescent="0.2">
      <c r="A72" s="29"/>
      <c r="B72" s="29"/>
      <c r="C72" s="29"/>
      <c r="D72" s="29"/>
      <c r="E72" s="29"/>
    </row>
    <row r="73" spans="1:5" x14ac:dyDescent="0.2">
      <c r="A73" s="29"/>
      <c r="B73" s="29"/>
      <c r="C73" s="29"/>
      <c r="D73" s="29"/>
      <c r="E73" s="29"/>
    </row>
    <row r="74" spans="1:5" x14ac:dyDescent="0.2">
      <c r="A74" s="29"/>
      <c r="B74" s="29"/>
      <c r="C74" s="29"/>
      <c r="D74" s="29"/>
      <c r="E74" s="29"/>
    </row>
    <row r="75" spans="1:5" x14ac:dyDescent="0.2">
      <c r="A75" s="29"/>
      <c r="B75" s="29"/>
      <c r="C75" s="29"/>
      <c r="D75" s="29"/>
      <c r="E75" s="29"/>
    </row>
    <row r="76" spans="1:5" x14ac:dyDescent="0.2">
      <c r="A76" s="29"/>
      <c r="B76" s="29"/>
      <c r="C76" s="29"/>
      <c r="D76" s="29"/>
      <c r="E76" s="29"/>
    </row>
    <row r="77" spans="1:5" x14ac:dyDescent="0.2">
      <c r="A77" s="29"/>
      <c r="B77" s="29"/>
      <c r="C77" s="29"/>
      <c r="D77" s="29"/>
      <c r="E77" s="29"/>
    </row>
    <row r="78" spans="1:5" x14ac:dyDescent="0.2">
      <c r="A78" s="29"/>
      <c r="B78" s="29"/>
      <c r="C78" s="29"/>
      <c r="D78" s="29"/>
      <c r="E78" s="29"/>
    </row>
    <row r="79" spans="1:5" x14ac:dyDescent="0.2">
      <c r="A79" s="29"/>
      <c r="B79" s="29"/>
      <c r="C79" s="29"/>
      <c r="D79" s="29"/>
      <c r="E79" s="29"/>
    </row>
    <row r="80" spans="1:5" x14ac:dyDescent="0.2">
      <c r="A80" s="29"/>
      <c r="B80" s="29"/>
      <c r="C80" s="29"/>
      <c r="D80" s="29"/>
      <c r="E80" s="29"/>
    </row>
    <row r="81" spans="1:5" x14ac:dyDescent="0.2">
      <c r="A81" s="29"/>
      <c r="B81" s="29"/>
      <c r="C81" s="29"/>
      <c r="D81" s="29"/>
      <c r="E81" s="29"/>
    </row>
    <row r="82" spans="1:5" x14ac:dyDescent="0.2">
      <c r="A82" s="29"/>
      <c r="B82" s="29"/>
      <c r="C82" s="29"/>
      <c r="D82" s="29"/>
      <c r="E82" s="29"/>
    </row>
    <row r="83" spans="1:5" x14ac:dyDescent="0.2">
      <c r="A83" s="29"/>
      <c r="B83" s="29"/>
      <c r="C83" s="29"/>
      <c r="D83" s="29"/>
      <c r="E83" s="29"/>
    </row>
    <row r="84" spans="1:5" x14ac:dyDescent="0.2">
      <c r="A84" s="29"/>
      <c r="B84" s="29"/>
      <c r="C84" s="29"/>
      <c r="D84" s="29"/>
      <c r="E84" s="29"/>
    </row>
    <row r="85" spans="1:5" x14ac:dyDescent="0.2">
      <c r="A85" s="29"/>
      <c r="B85" s="29"/>
      <c r="C85" s="29"/>
      <c r="D85" s="29"/>
      <c r="E85" s="29"/>
    </row>
    <row r="86" spans="1:5" x14ac:dyDescent="0.2">
      <c r="A86" s="29"/>
      <c r="B86" s="29"/>
      <c r="C86" s="29"/>
      <c r="D86" s="29"/>
      <c r="E86" s="29"/>
    </row>
    <row r="87" spans="1:5" x14ac:dyDescent="0.2">
      <c r="A87" s="29"/>
      <c r="B87" s="29"/>
      <c r="C87" s="29"/>
      <c r="D87" s="29"/>
      <c r="E87" s="29"/>
    </row>
    <row r="88" spans="1:5" x14ac:dyDescent="0.2">
      <c r="A88" s="29"/>
      <c r="B88" s="29"/>
      <c r="C88" s="29"/>
      <c r="D88" s="29"/>
      <c r="E88" s="29"/>
    </row>
    <row r="89" spans="1:5" x14ac:dyDescent="0.2">
      <c r="A89" s="29"/>
      <c r="B89" s="29"/>
      <c r="C89" s="29"/>
      <c r="D89" s="29"/>
      <c r="E89" s="29"/>
    </row>
    <row r="90" spans="1:5" x14ac:dyDescent="0.2">
      <c r="A90" s="29"/>
      <c r="B90" s="29"/>
      <c r="C90" s="29"/>
      <c r="D90" s="29"/>
      <c r="E90" s="29"/>
    </row>
    <row r="91" spans="1:5" x14ac:dyDescent="0.2">
      <c r="A91" s="29"/>
      <c r="B91" s="29"/>
      <c r="C91" s="29"/>
      <c r="D91" s="29"/>
      <c r="E91" s="29"/>
    </row>
    <row r="92" spans="1:5" x14ac:dyDescent="0.2">
      <c r="A92" s="29"/>
      <c r="B92" s="29"/>
      <c r="C92" s="29"/>
      <c r="D92" s="29"/>
      <c r="E92" s="29"/>
    </row>
    <row r="93" spans="1:5" x14ac:dyDescent="0.2">
      <c r="A93" s="29"/>
      <c r="B93" s="29"/>
      <c r="C93" s="29"/>
      <c r="D93" s="29"/>
      <c r="E93" s="29"/>
    </row>
    <row r="94" spans="1:5" x14ac:dyDescent="0.2">
      <c r="A94" s="29"/>
      <c r="B94" s="29"/>
      <c r="C94" s="29"/>
      <c r="D94" s="29"/>
      <c r="E94" s="29"/>
    </row>
    <row r="95" spans="1:5" x14ac:dyDescent="0.2">
      <c r="A95" s="29"/>
      <c r="B95" s="29"/>
      <c r="C95" s="29"/>
      <c r="D95" s="29"/>
      <c r="E95" s="29"/>
    </row>
    <row r="96" spans="1:5" x14ac:dyDescent="0.2">
      <c r="A96" s="29"/>
      <c r="B96" s="29"/>
      <c r="C96" s="29"/>
      <c r="D96" s="29"/>
      <c r="E96" s="29"/>
    </row>
    <row r="97" spans="1:5" x14ac:dyDescent="0.2">
      <c r="A97" s="29"/>
      <c r="B97" s="29"/>
      <c r="C97" s="29"/>
      <c r="D97" s="29"/>
      <c r="E97" s="29"/>
    </row>
    <row r="98" spans="1:5" x14ac:dyDescent="0.2">
      <c r="A98" s="29"/>
      <c r="B98" s="29"/>
      <c r="C98" s="29"/>
      <c r="D98" s="29"/>
      <c r="E98" s="29"/>
    </row>
    <row r="99" spans="1:5" x14ac:dyDescent="0.2">
      <c r="A99" s="29"/>
      <c r="B99" s="29"/>
      <c r="C99" s="29"/>
      <c r="D99" s="29"/>
      <c r="E99" s="29"/>
    </row>
    <row r="100" spans="1:5" x14ac:dyDescent="0.2">
      <c r="A100" s="29"/>
      <c r="B100" s="29"/>
      <c r="C100" s="29"/>
      <c r="D100" s="29"/>
      <c r="E100" s="29"/>
    </row>
    <row r="101" spans="1:5" x14ac:dyDescent="0.2">
      <c r="A101" s="29"/>
      <c r="B101" s="29"/>
      <c r="C101" s="29"/>
      <c r="D101" s="29"/>
      <c r="E101" s="29"/>
    </row>
    <row r="102" spans="1:5" x14ac:dyDescent="0.2">
      <c r="A102" s="29"/>
      <c r="B102" s="29"/>
      <c r="C102" s="29"/>
      <c r="D102" s="29"/>
      <c r="E102" s="29"/>
    </row>
    <row r="103" spans="1:5" x14ac:dyDescent="0.2">
      <c r="A103" s="29"/>
      <c r="B103" s="29"/>
      <c r="C103" s="29"/>
      <c r="D103" s="29"/>
      <c r="E103" s="29"/>
    </row>
    <row r="104" spans="1:5" x14ac:dyDescent="0.2">
      <c r="A104" s="29"/>
      <c r="B104" s="29"/>
      <c r="C104" s="29"/>
      <c r="D104" s="29"/>
      <c r="E104" s="29"/>
    </row>
    <row r="105" spans="1:5" x14ac:dyDescent="0.2">
      <c r="A105" s="29"/>
      <c r="B105" s="29"/>
      <c r="C105" s="29"/>
      <c r="D105" s="29"/>
      <c r="E105" s="29"/>
    </row>
    <row r="106" spans="1:5" x14ac:dyDescent="0.2">
      <c r="A106" s="29"/>
      <c r="B106" s="29"/>
      <c r="C106" s="29"/>
      <c r="D106" s="29"/>
      <c r="E106" s="29"/>
    </row>
    <row r="107" spans="1:5" x14ac:dyDescent="0.2">
      <c r="A107" s="29"/>
      <c r="B107" s="29"/>
      <c r="C107" s="29"/>
      <c r="D107" s="29"/>
      <c r="E107" s="29"/>
    </row>
    <row r="108" spans="1:5" x14ac:dyDescent="0.2">
      <c r="A108" s="29"/>
      <c r="B108" s="29"/>
      <c r="C108" s="29"/>
      <c r="D108" s="29"/>
      <c r="E108" s="29"/>
    </row>
    <row r="109" spans="1:5" x14ac:dyDescent="0.2">
      <c r="A109" s="29"/>
      <c r="B109" s="29"/>
      <c r="C109" s="29"/>
      <c r="D109" s="29"/>
      <c r="E109" s="29"/>
    </row>
    <row r="110" spans="1:5" x14ac:dyDescent="0.2">
      <c r="A110" s="29"/>
      <c r="B110" s="29"/>
      <c r="C110" s="29"/>
      <c r="D110" s="29"/>
      <c r="E110" s="29"/>
    </row>
    <row r="111" spans="1:5" x14ac:dyDescent="0.2">
      <c r="A111" s="29"/>
      <c r="B111" s="29"/>
      <c r="C111" s="29"/>
      <c r="D111" s="29"/>
      <c r="E111" s="29"/>
    </row>
    <row r="112" spans="1:5" x14ac:dyDescent="0.2">
      <c r="A112" s="29"/>
      <c r="B112" s="29"/>
      <c r="C112" s="29"/>
      <c r="D112" s="29"/>
      <c r="E112" s="29"/>
    </row>
    <row r="113" spans="1:5" x14ac:dyDescent="0.2">
      <c r="A113" s="29"/>
      <c r="B113" s="29"/>
      <c r="C113" s="29"/>
      <c r="D113" s="29"/>
      <c r="E113" s="29"/>
    </row>
    <row r="114" spans="1:5" x14ac:dyDescent="0.2">
      <c r="A114" s="29"/>
      <c r="B114" s="29"/>
      <c r="C114" s="29"/>
      <c r="D114" s="29"/>
      <c r="E114" s="29"/>
    </row>
    <row r="115" spans="1:5" x14ac:dyDescent="0.2">
      <c r="A115" s="29"/>
      <c r="B115" s="29"/>
      <c r="C115" s="29"/>
      <c r="D115" s="29"/>
      <c r="E115" s="29"/>
    </row>
    <row r="116" spans="1:5" x14ac:dyDescent="0.2">
      <c r="A116" s="29"/>
      <c r="B116" s="29"/>
      <c r="C116" s="29"/>
      <c r="D116" s="29"/>
      <c r="E116" s="29"/>
    </row>
    <row r="117" spans="1:5" x14ac:dyDescent="0.2">
      <c r="A117" s="29"/>
      <c r="B117" s="29"/>
      <c r="C117" s="29"/>
      <c r="D117" s="29"/>
      <c r="E117" s="29"/>
    </row>
    <row r="118" spans="1:5" x14ac:dyDescent="0.2">
      <c r="A118" s="29"/>
      <c r="B118" s="29"/>
      <c r="C118" s="29"/>
      <c r="D118" s="29"/>
      <c r="E118" s="29"/>
    </row>
    <row r="119" spans="1:5" x14ac:dyDescent="0.2">
      <c r="A119" s="29"/>
      <c r="B119" s="29"/>
      <c r="C119" s="29"/>
      <c r="D119" s="29"/>
      <c r="E119" s="29"/>
    </row>
    <row r="120" spans="1:5" x14ac:dyDescent="0.2">
      <c r="A120" s="29"/>
      <c r="B120" s="29"/>
      <c r="C120" s="29"/>
      <c r="D120" s="29"/>
      <c r="E120" s="29"/>
    </row>
    <row r="121" spans="1:5" x14ac:dyDescent="0.2">
      <c r="A121" s="29"/>
      <c r="B121" s="29"/>
      <c r="C121" s="29"/>
      <c r="D121" s="29"/>
      <c r="E121" s="29"/>
    </row>
    <row r="122" spans="1:5" x14ac:dyDescent="0.2">
      <c r="A122" s="29"/>
      <c r="B122" s="29"/>
      <c r="C122" s="29"/>
      <c r="D122" s="29"/>
      <c r="E122" s="29"/>
    </row>
    <row r="123" spans="1:5" x14ac:dyDescent="0.2">
      <c r="A123" s="29"/>
      <c r="B123" s="29"/>
      <c r="C123" s="29"/>
      <c r="D123" s="29"/>
      <c r="E123" s="29"/>
    </row>
    <row r="124" spans="1:5" x14ac:dyDescent="0.2">
      <c r="A124" s="29"/>
      <c r="B124" s="29"/>
      <c r="C124" s="29"/>
      <c r="D124" s="29"/>
      <c r="E124" s="29"/>
    </row>
    <row r="125" spans="1:5" x14ac:dyDescent="0.2">
      <c r="A125" s="29"/>
      <c r="B125" s="29"/>
      <c r="C125" s="29"/>
      <c r="D125" s="29"/>
      <c r="E125" s="29"/>
    </row>
    <row r="126" spans="1:5" x14ac:dyDescent="0.2">
      <c r="A126" s="29"/>
      <c r="B126" s="29"/>
      <c r="C126" s="29"/>
      <c r="D126" s="29"/>
      <c r="E126" s="29"/>
    </row>
  </sheetData>
  <mergeCells count="18">
    <mergeCell ref="A11:H11"/>
    <mergeCell ref="F1:H1"/>
    <mergeCell ref="F2:H2"/>
    <mergeCell ref="F3:H3"/>
    <mergeCell ref="F4:H4"/>
    <mergeCell ref="F5:H5"/>
    <mergeCell ref="G28:H28"/>
    <mergeCell ref="A13:H13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D36" sqref="D36"/>
    </sheetView>
  </sheetViews>
  <sheetFormatPr defaultRowHeight="12.75" x14ac:dyDescent="0.2"/>
  <cols>
    <col min="1" max="1" width="5.28515625" style="17" customWidth="1"/>
    <col min="2" max="2" width="32.5703125" style="17" customWidth="1"/>
    <col min="3" max="3" width="9" style="17" customWidth="1"/>
    <col min="4" max="4" width="8.7109375" style="17" customWidth="1"/>
    <col min="5" max="5" width="10.7109375" style="17" customWidth="1"/>
    <col min="6" max="6" width="14" style="20" customWidth="1"/>
    <col min="7" max="7" width="13.7109375" style="20" customWidth="1"/>
    <col min="8" max="256" width="9.140625" style="20"/>
    <col min="257" max="257" width="5.28515625" style="20" customWidth="1"/>
    <col min="258" max="258" width="32.5703125" style="20" customWidth="1"/>
    <col min="259" max="259" width="9" style="20" customWidth="1"/>
    <col min="260" max="260" width="8.7109375" style="20" customWidth="1"/>
    <col min="261" max="261" width="10.7109375" style="20" customWidth="1"/>
    <col min="262" max="262" width="14" style="20" customWidth="1"/>
    <col min="263" max="263" width="13.7109375" style="20" customWidth="1"/>
    <col min="264" max="512" width="9.140625" style="20"/>
    <col min="513" max="513" width="5.28515625" style="20" customWidth="1"/>
    <col min="514" max="514" width="32.5703125" style="20" customWidth="1"/>
    <col min="515" max="515" width="9" style="20" customWidth="1"/>
    <col min="516" max="516" width="8.7109375" style="20" customWidth="1"/>
    <col min="517" max="517" width="10.7109375" style="20" customWidth="1"/>
    <col min="518" max="518" width="14" style="20" customWidth="1"/>
    <col min="519" max="519" width="13.7109375" style="20" customWidth="1"/>
    <col min="520" max="768" width="9.140625" style="20"/>
    <col min="769" max="769" width="5.28515625" style="20" customWidth="1"/>
    <col min="770" max="770" width="32.5703125" style="20" customWidth="1"/>
    <col min="771" max="771" width="9" style="20" customWidth="1"/>
    <col min="772" max="772" width="8.7109375" style="20" customWidth="1"/>
    <col min="773" max="773" width="10.7109375" style="20" customWidth="1"/>
    <col min="774" max="774" width="14" style="20" customWidth="1"/>
    <col min="775" max="775" width="13.7109375" style="20" customWidth="1"/>
    <col min="776" max="1024" width="9.140625" style="20"/>
    <col min="1025" max="1025" width="5.28515625" style="20" customWidth="1"/>
    <col min="1026" max="1026" width="32.5703125" style="20" customWidth="1"/>
    <col min="1027" max="1027" width="9" style="20" customWidth="1"/>
    <col min="1028" max="1028" width="8.7109375" style="20" customWidth="1"/>
    <col min="1029" max="1029" width="10.7109375" style="20" customWidth="1"/>
    <col min="1030" max="1030" width="14" style="20" customWidth="1"/>
    <col min="1031" max="1031" width="13.7109375" style="20" customWidth="1"/>
    <col min="1032" max="1280" width="9.140625" style="20"/>
    <col min="1281" max="1281" width="5.28515625" style="20" customWidth="1"/>
    <col min="1282" max="1282" width="32.5703125" style="20" customWidth="1"/>
    <col min="1283" max="1283" width="9" style="20" customWidth="1"/>
    <col min="1284" max="1284" width="8.7109375" style="20" customWidth="1"/>
    <col min="1285" max="1285" width="10.7109375" style="20" customWidth="1"/>
    <col min="1286" max="1286" width="14" style="20" customWidth="1"/>
    <col min="1287" max="1287" width="13.7109375" style="20" customWidth="1"/>
    <col min="1288" max="1536" width="9.140625" style="20"/>
    <col min="1537" max="1537" width="5.28515625" style="20" customWidth="1"/>
    <col min="1538" max="1538" width="32.5703125" style="20" customWidth="1"/>
    <col min="1539" max="1539" width="9" style="20" customWidth="1"/>
    <col min="1540" max="1540" width="8.7109375" style="20" customWidth="1"/>
    <col min="1541" max="1541" width="10.7109375" style="20" customWidth="1"/>
    <col min="1542" max="1542" width="14" style="20" customWidth="1"/>
    <col min="1543" max="1543" width="13.7109375" style="20" customWidth="1"/>
    <col min="1544" max="1792" width="9.140625" style="20"/>
    <col min="1793" max="1793" width="5.28515625" style="20" customWidth="1"/>
    <col min="1794" max="1794" width="32.5703125" style="20" customWidth="1"/>
    <col min="1795" max="1795" width="9" style="20" customWidth="1"/>
    <col min="1796" max="1796" width="8.7109375" style="20" customWidth="1"/>
    <col min="1797" max="1797" width="10.7109375" style="20" customWidth="1"/>
    <col min="1798" max="1798" width="14" style="20" customWidth="1"/>
    <col min="1799" max="1799" width="13.7109375" style="20" customWidth="1"/>
    <col min="1800" max="2048" width="9.140625" style="20"/>
    <col min="2049" max="2049" width="5.28515625" style="20" customWidth="1"/>
    <col min="2050" max="2050" width="32.5703125" style="20" customWidth="1"/>
    <col min="2051" max="2051" width="9" style="20" customWidth="1"/>
    <col min="2052" max="2052" width="8.7109375" style="20" customWidth="1"/>
    <col min="2053" max="2053" width="10.7109375" style="20" customWidth="1"/>
    <col min="2054" max="2054" width="14" style="20" customWidth="1"/>
    <col min="2055" max="2055" width="13.7109375" style="20" customWidth="1"/>
    <col min="2056" max="2304" width="9.140625" style="20"/>
    <col min="2305" max="2305" width="5.28515625" style="20" customWidth="1"/>
    <col min="2306" max="2306" width="32.5703125" style="20" customWidth="1"/>
    <col min="2307" max="2307" width="9" style="20" customWidth="1"/>
    <col min="2308" max="2308" width="8.7109375" style="20" customWidth="1"/>
    <col min="2309" max="2309" width="10.7109375" style="20" customWidth="1"/>
    <col min="2310" max="2310" width="14" style="20" customWidth="1"/>
    <col min="2311" max="2311" width="13.7109375" style="20" customWidth="1"/>
    <col min="2312" max="2560" width="9.140625" style="20"/>
    <col min="2561" max="2561" width="5.28515625" style="20" customWidth="1"/>
    <col min="2562" max="2562" width="32.5703125" style="20" customWidth="1"/>
    <col min="2563" max="2563" width="9" style="20" customWidth="1"/>
    <col min="2564" max="2564" width="8.7109375" style="20" customWidth="1"/>
    <col min="2565" max="2565" width="10.7109375" style="20" customWidth="1"/>
    <col min="2566" max="2566" width="14" style="20" customWidth="1"/>
    <col min="2567" max="2567" width="13.7109375" style="20" customWidth="1"/>
    <col min="2568" max="2816" width="9.140625" style="20"/>
    <col min="2817" max="2817" width="5.28515625" style="20" customWidth="1"/>
    <col min="2818" max="2818" width="32.5703125" style="20" customWidth="1"/>
    <col min="2819" max="2819" width="9" style="20" customWidth="1"/>
    <col min="2820" max="2820" width="8.7109375" style="20" customWidth="1"/>
    <col min="2821" max="2821" width="10.7109375" style="20" customWidth="1"/>
    <col min="2822" max="2822" width="14" style="20" customWidth="1"/>
    <col min="2823" max="2823" width="13.7109375" style="20" customWidth="1"/>
    <col min="2824" max="3072" width="9.140625" style="20"/>
    <col min="3073" max="3073" width="5.28515625" style="20" customWidth="1"/>
    <col min="3074" max="3074" width="32.5703125" style="20" customWidth="1"/>
    <col min="3075" max="3075" width="9" style="20" customWidth="1"/>
    <col min="3076" max="3076" width="8.7109375" style="20" customWidth="1"/>
    <col min="3077" max="3077" width="10.7109375" style="20" customWidth="1"/>
    <col min="3078" max="3078" width="14" style="20" customWidth="1"/>
    <col min="3079" max="3079" width="13.7109375" style="20" customWidth="1"/>
    <col min="3080" max="3328" width="9.140625" style="20"/>
    <col min="3329" max="3329" width="5.28515625" style="20" customWidth="1"/>
    <col min="3330" max="3330" width="32.5703125" style="20" customWidth="1"/>
    <col min="3331" max="3331" width="9" style="20" customWidth="1"/>
    <col min="3332" max="3332" width="8.7109375" style="20" customWidth="1"/>
    <col min="3333" max="3333" width="10.7109375" style="20" customWidth="1"/>
    <col min="3334" max="3334" width="14" style="20" customWidth="1"/>
    <col min="3335" max="3335" width="13.7109375" style="20" customWidth="1"/>
    <col min="3336" max="3584" width="9.140625" style="20"/>
    <col min="3585" max="3585" width="5.28515625" style="20" customWidth="1"/>
    <col min="3586" max="3586" width="32.5703125" style="20" customWidth="1"/>
    <col min="3587" max="3587" width="9" style="20" customWidth="1"/>
    <col min="3588" max="3588" width="8.7109375" style="20" customWidth="1"/>
    <col min="3589" max="3589" width="10.7109375" style="20" customWidth="1"/>
    <col min="3590" max="3590" width="14" style="20" customWidth="1"/>
    <col min="3591" max="3591" width="13.7109375" style="20" customWidth="1"/>
    <col min="3592" max="3840" width="9.140625" style="20"/>
    <col min="3841" max="3841" width="5.28515625" style="20" customWidth="1"/>
    <col min="3842" max="3842" width="32.5703125" style="20" customWidth="1"/>
    <col min="3843" max="3843" width="9" style="20" customWidth="1"/>
    <col min="3844" max="3844" width="8.7109375" style="20" customWidth="1"/>
    <col min="3845" max="3845" width="10.7109375" style="20" customWidth="1"/>
    <col min="3846" max="3846" width="14" style="20" customWidth="1"/>
    <col min="3847" max="3847" width="13.7109375" style="20" customWidth="1"/>
    <col min="3848" max="4096" width="9.140625" style="20"/>
    <col min="4097" max="4097" width="5.28515625" style="20" customWidth="1"/>
    <col min="4098" max="4098" width="32.5703125" style="20" customWidth="1"/>
    <col min="4099" max="4099" width="9" style="20" customWidth="1"/>
    <col min="4100" max="4100" width="8.7109375" style="20" customWidth="1"/>
    <col min="4101" max="4101" width="10.7109375" style="20" customWidth="1"/>
    <col min="4102" max="4102" width="14" style="20" customWidth="1"/>
    <col min="4103" max="4103" width="13.7109375" style="20" customWidth="1"/>
    <col min="4104" max="4352" width="9.140625" style="20"/>
    <col min="4353" max="4353" width="5.28515625" style="20" customWidth="1"/>
    <col min="4354" max="4354" width="32.5703125" style="20" customWidth="1"/>
    <col min="4355" max="4355" width="9" style="20" customWidth="1"/>
    <col min="4356" max="4356" width="8.7109375" style="20" customWidth="1"/>
    <col min="4357" max="4357" width="10.7109375" style="20" customWidth="1"/>
    <col min="4358" max="4358" width="14" style="20" customWidth="1"/>
    <col min="4359" max="4359" width="13.7109375" style="20" customWidth="1"/>
    <col min="4360" max="4608" width="9.140625" style="20"/>
    <col min="4609" max="4609" width="5.28515625" style="20" customWidth="1"/>
    <col min="4610" max="4610" width="32.5703125" style="20" customWidth="1"/>
    <col min="4611" max="4611" width="9" style="20" customWidth="1"/>
    <col min="4612" max="4612" width="8.7109375" style="20" customWidth="1"/>
    <col min="4613" max="4613" width="10.7109375" style="20" customWidth="1"/>
    <col min="4614" max="4614" width="14" style="20" customWidth="1"/>
    <col min="4615" max="4615" width="13.7109375" style="20" customWidth="1"/>
    <col min="4616" max="4864" width="9.140625" style="20"/>
    <col min="4865" max="4865" width="5.28515625" style="20" customWidth="1"/>
    <col min="4866" max="4866" width="32.5703125" style="20" customWidth="1"/>
    <col min="4867" max="4867" width="9" style="20" customWidth="1"/>
    <col min="4868" max="4868" width="8.7109375" style="20" customWidth="1"/>
    <col min="4869" max="4869" width="10.7109375" style="20" customWidth="1"/>
    <col min="4870" max="4870" width="14" style="20" customWidth="1"/>
    <col min="4871" max="4871" width="13.7109375" style="20" customWidth="1"/>
    <col min="4872" max="5120" width="9.140625" style="20"/>
    <col min="5121" max="5121" width="5.28515625" style="20" customWidth="1"/>
    <col min="5122" max="5122" width="32.5703125" style="20" customWidth="1"/>
    <col min="5123" max="5123" width="9" style="20" customWidth="1"/>
    <col min="5124" max="5124" width="8.7109375" style="20" customWidth="1"/>
    <col min="5125" max="5125" width="10.7109375" style="20" customWidth="1"/>
    <col min="5126" max="5126" width="14" style="20" customWidth="1"/>
    <col min="5127" max="5127" width="13.7109375" style="20" customWidth="1"/>
    <col min="5128" max="5376" width="9.140625" style="20"/>
    <col min="5377" max="5377" width="5.28515625" style="20" customWidth="1"/>
    <col min="5378" max="5378" width="32.5703125" style="20" customWidth="1"/>
    <col min="5379" max="5379" width="9" style="20" customWidth="1"/>
    <col min="5380" max="5380" width="8.7109375" style="20" customWidth="1"/>
    <col min="5381" max="5381" width="10.7109375" style="20" customWidth="1"/>
    <col min="5382" max="5382" width="14" style="20" customWidth="1"/>
    <col min="5383" max="5383" width="13.7109375" style="20" customWidth="1"/>
    <col min="5384" max="5632" width="9.140625" style="20"/>
    <col min="5633" max="5633" width="5.28515625" style="20" customWidth="1"/>
    <col min="5634" max="5634" width="32.5703125" style="20" customWidth="1"/>
    <col min="5635" max="5635" width="9" style="20" customWidth="1"/>
    <col min="5636" max="5636" width="8.7109375" style="20" customWidth="1"/>
    <col min="5637" max="5637" width="10.7109375" style="20" customWidth="1"/>
    <col min="5638" max="5638" width="14" style="20" customWidth="1"/>
    <col min="5639" max="5639" width="13.7109375" style="20" customWidth="1"/>
    <col min="5640" max="5888" width="9.140625" style="20"/>
    <col min="5889" max="5889" width="5.28515625" style="20" customWidth="1"/>
    <col min="5890" max="5890" width="32.5703125" style="20" customWidth="1"/>
    <col min="5891" max="5891" width="9" style="20" customWidth="1"/>
    <col min="5892" max="5892" width="8.7109375" style="20" customWidth="1"/>
    <col min="5893" max="5893" width="10.7109375" style="20" customWidth="1"/>
    <col min="5894" max="5894" width="14" style="20" customWidth="1"/>
    <col min="5895" max="5895" width="13.7109375" style="20" customWidth="1"/>
    <col min="5896" max="6144" width="9.140625" style="20"/>
    <col min="6145" max="6145" width="5.28515625" style="20" customWidth="1"/>
    <col min="6146" max="6146" width="32.5703125" style="20" customWidth="1"/>
    <col min="6147" max="6147" width="9" style="20" customWidth="1"/>
    <col min="6148" max="6148" width="8.7109375" style="20" customWidth="1"/>
    <col min="6149" max="6149" width="10.7109375" style="20" customWidth="1"/>
    <col min="6150" max="6150" width="14" style="20" customWidth="1"/>
    <col min="6151" max="6151" width="13.7109375" style="20" customWidth="1"/>
    <col min="6152" max="6400" width="9.140625" style="20"/>
    <col min="6401" max="6401" width="5.28515625" style="20" customWidth="1"/>
    <col min="6402" max="6402" width="32.5703125" style="20" customWidth="1"/>
    <col min="6403" max="6403" width="9" style="20" customWidth="1"/>
    <col min="6404" max="6404" width="8.7109375" style="20" customWidth="1"/>
    <col min="6405" max="6405" width="10.7109375" style="20" customWidth="1"/>
    <col min="6406" max="6406" width="14" style="20" customWidth="1"/>
    <col min="6407" max="6407" width="13.7109375" style="20" customWidth="1"/>
    <col min="6408" max="6656" width="9.140625" style="20"/>
    <col min="6657" max="6657" width="5.28515625" style="20" customWidth="1"/>
    <col min="6658" max="6658" width="32.5703125" style="20" customWidth="1"/>
    <col min="6659" max="6659" width="9" style="20" customWidth="1"/>
    <col min="6660" max="6660" width="8.7109375" style="20" customWidth="1"/>
    <col min="6661" max="6661" width="10.7109375" style="20" customWidth="1"/>
    <col min="6662" max="6662" width="14" style="20" customWidth="1"/>
    <col min="6663" max="6663" width="13.7109375" style="20" customWidth="1"/>
    <col min="6664" max="6912" width="9.140625" style="20"/>
    <col min="6913" max="6913" width="5.28515625" style="20" customWidth="1"/>
    <col min="6914" max="6914" width="32.5703125" style="20" customWidth="1"/>
    <col min="6915" max="6915" width="9" style="20" customWidth="1"/>
    <col min="6916" max="6916" width="8.7109375" style="20" customWidth="1"/>
    <col min="6917" max="6917" width="10.7109375" style="20" customWidth="1"/>
    <col min="6918" max="6918" width="14" style="20" customWidth="1"/>
    <col min="6919" max="6919" width="13.7109375" style="20" customWidth="1"/>
    <col min="6920" max="7168" width="9.140625" style="20"/>
    <col min="7169" max="7169" width="5.28515625" style="20" customWidth="1"/>
    <col min="7170" max="7170" width="32.5703125" style="20" customWidth="1"/>
    <col min="7171" max="7171" width="9" style="20" customWidth="1"/>
    <col min="7172" max="7172" width="8.7109375" style="20" customWidth="1"/>
    <col min="7173" max="7173" width="10.7109375" style="20" customWidth="1"/>
    <col min="7174" max="7174" width="14" style="20" customWidth="1"/>
    <col min="7175" max="7175" width="13.7109375" style="20" customWidth="1"/>
    <col min="7176" max="7424" width="9.140625" style="20"/>
    <col min="7425" max="7425" width="5.28515625" style="20" customWidth="1"/>
    <col min="7426" max="7426" width="32.5703125" style="20" customWidth="1"/>
    <col min="7427" max="7427" width="9" style="20" customWidth="1"/>
    <col min="7428" max="7428" width="8.7109375" style="20" customWidth="1"/>
    <col min="7429" max="7429" width="10.7109375" style="20" customWidth="1"/>
    <col min="7430" max="7430" width="14" style="20" customWidth="1"/>
    <col min="7431" max="7431" width="13.7109375" style="20" customWidth="1"/>
    <col min="7432" max="7680" width="9.140625" style="20"/>
    <col min="7681" max="7681" width="5.28515625" style="20" customWidth="1"/>
    <col min="7682" max="7682" width="32.5703125" style="20" customWidth="1"/>
    <col min="7683" max="7683" width="9" style="20" customWidth="1"/>
    <col min="7684" max="7684" width="8.7109375" style="20" customWidth="1"/>
    <col min="7685" max="7685" width="10.7109375" style="20" customWidth="1"/>
    <col min="7686" max="7686" width="14" style="20" customWidth="1"/>
    <col min="7687" max="7687" width="13.7109375" style="20" customWidth="1"/>
    <col min="7688" max="7936" width="9.140625" style="20"/>
    <col min="7937" max="7937" width="5.28515625" style="20" customWidth="1"/>
    <col min="7938" max="7938" width="32.5703125" style="20" customWidth="1"/>
    <col min="7939" max="7939" width="9" style="20" customWidth="1"/>
    <col min="7940" max="7940" width="8.7109375" style="20" customWidth="1"/>
    <col min="7941" max="7941" width="10.7109375" style="20" customWidth="1"/>
    <col min="7942" max="7942" width="14" style="20" customWidth="1"/>
    <col min="7943" max="7943" width="13.7109375" style="20" customWidth="1"/>
    <col min="7944" max="8192" width="9.140625" style="20"/>
    <col min="8193" max="8193" width="5.28515625" style="20" customWidth="1"/>
    <col min="8194" max="8194" width="32.5703125" style="20" customWidth="1"/>
    <col min="8195" max="8195" width="9" style="20" customWidth="1"/>
    <col min="8196" max="8196" width="8.7109375" style="20" customWidth="1"/>
    <col min="8197" max="8197" width="10.7109375" style="20" customWidth="1"/>
    <col min="8198" max="8198" width="14" style="20" customWidth="1"/>
    <col min="8199" max="8199" width="13.7109375" style="20" customWidth="1"/>
    <col min="8200" max="8448" width="9.140625" style="20"/>
    <col min="8449" max="8449" width="5.28515625" style="20" customWidth="1"/>
    <col min="8450" max="8450" width="32.5703125" style="20" customWidth="1"/>
    <col min="8451" max="8451" width="9" style="20" customWidth="1"/>
    <col min="8452" max="8452" width="8.7109375" style="20" customWidth="1"/>
    <col min="8453" max="8453" width="10.7109375" style="20" customWidth="1"/>
    <col min="8454" max="8454" width="14" style="20" customWidth="1"/>
    <col min="8455" max="8455" width="13.7109375" style="20" customWidth="1"/>
    <col min="8456" max="8704" width="9.140625" style="20"/>
    <col min="8705" max="8705" width="5.28515625" style="20" customWidth="1"/>
    <col min="8706" max="8706" width="32.5703125" style="20" customWidth="1"/>
    <col min="8707" max="8707" width="9" style="20" customWidth="1"/>
    <col min="8708" max="8708" width="8.7109375" style="20" customWidth="1"/>
    <col min="8709" max="8709" width="10.7109375" style="20" customWidth="1"/>
    <col min="8710" max="8710" width="14" style="20" customWidth="1"/>
    <col min="8711" max="8711" width="13.7109375" style="20" customWidth="1"/>
    <col min="8712" max="8960" width="9.140625" style="20"/>
    <col min="8961" max="8961" width="5.28515625" style="20" customWidth="1"/>
    <col min="8962" max="8962" width="32.5703125" style="20" customWidth="1"/>
    <col min="8963" max="8963" width="9" style="20" customWidth="1"/>
    <col min="8964" max="8964" width="8.7109375" style="20" customWidth="1"/>
    <col min="8965" max="8965" width="10.7109375" style="20" customWidth="1"/>
    <col min="8966" max="8966" width="14" style="20" customWidth="1"/>
    <col min="8967" max="8967" width="13.7109375" style="20" customWidth="1"/>
    <col min="8968" max="9216" width="9.140625" style="20"/>
    <col min="9217" max="9217" width="5.28515625" style="20" customWidth="1"/>
    <col min="9218" max="9218" width="32.5703125" style="20" customWidth="1"/>
    <col min="9219" max="9219" width="9" style="20" customWidth="1"/>
    <col min="9220" max="9220" width="8.7109375" style="20" customWidth="1"/>
    <col min="9221" max="9221" width="10.7109375" style="20" customWidth="1"/>
    <col min="9222" max="9222" width="14" style="20" customWidth="1"/>
    <col min="9223" max="9223" width="13.7109375" style="20" customWidth="1"/>
    <col min="9224" max="9472" width="9.140625" style="20"/>
    <col min="9473" max="9473" width="5.28515625" style="20" customWidth="1"/>
    <col min="9474" max="9474" width="32.5703125" style="20" customWidth="1"/>
    <col min="9475" max="9475" width="9" style="20" customWidth="1"/>
    <col min="9476" max="9476" width="8.7109375" style="20" customWidth="1"/>
    <col min="9477" max="9477" width="10.7109375" style="20" customWidth="1"/>
    <col min="9478" max="9478" width="14" style="20" customWidth="1"/>
    <col min="9479" max="9479" width="13.7109375" style="20" customWidth="1"/>
    <col min="9480" max="9728" width="9.140625" style="20"/>
    <col min="9729" max="9729" width="5.28515625" style="20" customWidth="1"/>
    <col min="9730" max="9730" width="32.5703125" style="20" customWidth="1"/>
    <col min="9731" max="9731" width="9" style="20" customWidth="1"/>
    <col min="9732" max="9732" width="8.7109375" style="20" customWidth="1"/>
    <col min="9733" max="9733" width="10.7109375" style="20" customWidth="1"/>
    <col min="9734" max="9734" width="14" style="20" customWidth="1"/>
    <col min="9735" max="9735" width="13.7109375" style="20" customWidth="1"/>
    <col min="9736" max="9984" width="9.140625" style="20"/>
    <col min="9985" max="9985" width="5.28515625" style="20" customWidth="1"/>
    <col min="9986" max="9986" width="32.5703125" style="20" customWidth="1"/>
    <col min="9987" max="9987" width="9" style="20" customWidth="1"/>
    <col min="9988" max="9988" width="8.7109375" style="20" customWidth="1"/>
    <col min="9989" max="9989" width="10.7109375" style="20" customWidth="1"/>
    <col min="9990" max="9990" width="14" style="20" customWidth="1"/>
    <col min="9991" max="9991" width="13.7109375" style="20" customWidth="1"/>
    <col min="9992" max="10240" width="9.140625" style="20"/>
    <col min="10241" max="10241" width="5.28515625" style="20" customWidth="1"/>
    <col min="10242" max="10242" width="32.5703125" style="20" customWidth="1"/>
    <col min="10243" max="10243" width="9" style="20" customWidth="1"/>
    <col min="10244" max="10244" width="8.7109375" style="20" customWidth="1"/>
    <col min="10245" max="10245" width="10.7109375" style="20" customWidth="1"/>
    <col min="10246" max="10246" width="14" style="20" customWidth="1"/>
    <col min="10247" max="10247" width="13.7109375" style="20" customWidth="1"/>
    <col min="10248" max="10496" width="9.140625" style="20"/>
    <col min="10497" max="10497" width="5.28515625" style="20" customWidth="1"/>
    <col min="10498" max="10498" width="32.5703125" style="20" customWidth="1"/>
    <col min="10499" max="10499" width="9" style="20" customWidth="1"/>
    <col min="10500" max="10500" width="8.7109375" style="20" customWidth="1"/>
    <col min="10501" max="10501" width="10.7109375" style="20" customWidth="1"/>
    <col min="10502" max="10502" width="14" style="20" customWidth="1"/>
    <col min="10503" max="10503" width="13.7109375" style="20" customWidth="1"/>
    <col min="10504" max="10752" width="9.140625" style="20"/>
    <col min="10753" max="10753" width="5.28515625" style="20" customWidth="1"/>
    <col min="10754" max="10754" width="32.5703125" style="20" customWidth="1"/>
    <col min="10755" max="10755" width="9" style="20" customWidth="1"/>
    <col min="10756" max="10756" width="8.7109375" style="20" customWidth="1"/>
    <col min="10757" max="10757" width="10.7109375" style="20" customWidth="1"/>
    <col min="10758" max="10758" width="14" style="20" customWidth="1"/>
    <col min="10759" max="10759" width="13.7109375" style="20" customWidth="1"/>
    <col min="10760" max="11008" width="9.140625" style="20"/>
    <col min="11009" max="11009" width="5.28515625" style="20" customWidth="1"/>
    <col min="11010" max="11010" width="32.5703125" style="20" customWidth="1"/>
    <col min="11011" max="11011" width="9" style="20" customWidth="1"/>
    <col min="11012" max="11012" width="8.7109375" style="20" customWidth="1"/>
    <col min="11013" max="11013" width="10.7109375" style="20" customWidth="1"/>
    <col min="11014" max="11014" width="14" style="20" customWidth="1"/>
    <col min="11015" max="11015" width="13.7109375" style="20" customWidth="1"/>
    <col min="11016" max="11264" width="9.140625" style="20"/>
    <col min="11265" max="11265" width="5.28515625" style="20" customWidth="1"/>
    <col min="11266" max="11266" width="32.5703125" style="20" customWidth="1"/>
    <col min="11267" max="11267" width="9" style="20" customWidth="1"/>
    <col min="11268" max="11268" width="8.7109375" style="20" customWidth="1"/>
    <col min="11269" max="11269" width="10.7109375" style="20" customWidth="1"/>
    <col min="11270" max="11270" width="14" style="20" customWidth="1"/>
    <col min="11271" max="11271" width="13.7109375" style="20" customWidth="1"/>
    <col min="11272" max="11520" width="9.140625" style="20"/>
    <col min="11521" max="11521" width="5.28515625" style="20" customWidth="1"/>
    <col min="11522" max="11522" width="32.5703125" style="20" customWidth="1"/>
    <col min="11523" max="11523" width="9" style="20" customWidth="1"/>
    <col min="11524" max="11524" width="8.7109375" style="20" customWidth="1"/>
    <col min="11525" max="11525" width="10.7109375" style="20" customWidth="1"/>
    <col min="11526" max="11526" width="14" style="20" customWidth="1"/>
    <col min="11527" max="11527" width="13.7109375" style="20" customWidth="1"/>
    <col min="11528" max="11776" width="9.140625" style="20"/>
    <col min="11777" max="11777" width="5.28515625" style="20" customWidth="1"/>
    <col min="11778" max="11778" width="32.5703125" style="20" customWidth="1"/>
    <col min="11779" max="11779" width="9" style="20" customWidth="1"/>
    <col min="11780" max="11780" width="8.7109375" style="20" customWidth="1"/>
    <col min="11781" max="11781" width="10.7109375" style="20" customWidth="1"/>
    <col min="11782" max="11782" width="14" style="20" customWidth="1"/>
    <col min="11783" max="11783" width="13.7109375" style="20" customWidth="1"/>
    <col min="11784" max="12032" width="9.140625" style="20"/>
    <col min="12033" max="12033" width="5.28515625" style="20" customWidth="1"/>
    <col min="12034" max="12034" width="32.5703125" style="20" customWidth="1"/>
    <col min="12035" max="12035" width="9" style="20" customWidth="1"/>
    <col min="12036" max="12036" width="8.7109375" style="20" customWidth="1"/>
    <col min="12037" max="12037" width="10.7109375" style="20" customWidth="1"/>
    <col min="12038" max="12038" width="14" style="20" customWidth="1"/>
    <col min="12039" max="12039" width="13.7109375" style="20" customWidth="1"/>
    <col min="12040" max="12288" width="9.140625" style="20"/>
    <col min="12289" max="12289" width="5.28515625" style="20" customWidth="1"/>
    <col min="12290" max="12290" width="32.5703125" style="20" customWidth="1"/>
    <col min="12291" max="12291" width="9" style="20" customWidth="1"/>
    <col min="12292" max="12292" width="8.7109375" style="20" customWidth="1"/>
    <col min="12293" max="12293" width="10.7109375" style="20" customWidth="1"/>
    <col min="12294" max="12294" width="14" style="20" customWidth="1"/>
    <col min="12295" max="12295" width="13.7109375" style="20" customWidth="1"/>
    <col min="12296" max="12544" width="9.140625" style="20"/>
    <col min="12545" max="12545" width="5.28515625" style="20" customWidth="1"/>
    <col min="12546" max="12546" width="32.5703125" style="20" customWidth="1"/>
    <col min="12547" max="12547" width="9" style="20" customWidth="1"/>
    <col min="12548" max="12548" width="8.7109375" style="20" customWidth="1"/>
    <col min="12549" max="12549" width="10.7109375" style="20" customWidth="1"/>
    <col min="12550" max="12550" width="14" style="20" customWidth="1"/>
    <col min="12551" max="12551" width="13.7109375" style="20" customWidth="1"/>
    <col min="12552" max="12800" width="9.140625" style="20"/>
    <col min="12801" max="12801" width="5.28515625" style="20" customWidth="1"/>
    <col min="12802" max="12802" width="32.5703125" style="20" customWidth="1"/>
    <col min="12803" max="12803" width="9" style="20" customWidth="1"/>
    <col min="12804" max="12804" width="8.7109375" style="20" customWidth="1"/>
    <col min="12805" max="12805" width="10.7109375" style="20" customWidth="1"/>
    <col min="12806" max="12806" width="14" style="20" customWidth="1"/>
    <col min="12807" max="12807" width="13.7109375" style="20" customWidth="1"/>
    <col min="12808" max="13056" width="9.140625" style="20"/>
    <col min="13057" max="13057" width="5.28515625" style="20" customWidth="1"/>
    <col min="13058" max="13058" width="32.5703125" style="20" customWidth="1"/>
    <col min="13059" max="13059" width="9" style="20" customWidth="1"/>
    <col min="13060" max="13060" width="8.7109375" style="20" customWidth="1"/>
    <col min="13061" max="13061" width="10.7109375" style="20" customWidth="1"/>
    <col min="13062" max="13062" width="14" style="20" customWidth="1"/>
    <col min="13063" max="13063" width="13.7109375" style="20" customWidth="1"/>
    <col min="13064" max="13312" width="9.140625" style="20"/>
    <col min="13313" max="13313" width="5.28515625" style="20" customWidth="1"/>
    <col min="13314" max="13314" width="32.5703125" style="20" customWidth="1"/>
    <col min="13315" max="13315" width="9" style="20" customWidth="1"/>
    <col min="13316" max="13316" width="8.7109375" style="20" customWidth="1"/>
    <col min="13317" max="13317" width="10.7109375" style="20" customWidth="1"/>
    <col min="13318" max="13318" width="14" style="20" customWidth="1"/>
    <col min="13319" max="13319" width="13.7109375" style="20" customWidth="1"/>
    <col min="13320" max="13568" width="9.140625" style="20"/>
    <col min="13569" max="13569" width="5.28515625" style="20" customWidth="1"/>
    <col min="13570" max="13570" width="32.5703125" style="20" customWidth="1"/>
    <col min="13571" max="13571" width="9" style="20" customWidth="1"/>
    <col min="13572" max="13572" width="8.7109375" style="20" customWidth="1"/>
    <col min="13573" max="13573" width="10.7109375" style="20" customWidth="1"/>
    <col min="13574" max="13574" width="14" style="20" customWidth="1"/>
    <col min="13575" max="13575" width="13.7109375" style="20" customWidth="1"/>
    <col min="13576" max="13824" width="9.140625" style="20"/>
    <col min="13825" max="13825" width="5.28515625" style="20" customWidth="1"/>
    <col min="13826" max="13826" width="32.5703125" style="20" customWidth="1"/>
    <col min="13827" max="13827" width="9" style="20" customWidth="1"/>
    <col min="13828" max="13828" width="8.7109375" style="20" customWidth="1"/>
    <col min="13829" max="13829" width="10.7109375" style="20" customWidth="1"/>
    <col min="13830" max="13830" width="14" style="20" customWidth="1"/>
    <col min="13831" max="13831" width="13.7109375" style="20" customWidth="1"/>
    <col min="13832" max="14080" width="9.140625" style="20"/>
    <col min="14081" max="14081" width="5.28515625" style="20" customWidth="1"/>
    <col min="14082" max="14082" width="32.5703125" style="20" customWidth="1"/>
    <col min="14083" max="14083" width="9" style="20" customWidth="1"/>
    <col min="14084" max="14084" width="8.7109375" style="20" customWidth="1"/>
    <col min="14085" max="14085" width="10.7109375" style="20" customWidth="1"/>
    <col min="14086" max="14086" width="14" style="20" customWidth="1"/>
    <col min="14087" max="14087" width="13.7109375" style="20" customWidth="1"/>
    <col min="14088" max="14336" width="9.140625" style="20"/>
    <col min="14337" max="14337" width="5.28515625" style="20" customWidth="1"/>
    <col min="14338" max="14338" width="32.5703125" style="20" customWidth="1"/>
    <col min="14339" max="14339" width="9" style="20" customWidth="1"/>
    <col min="14340" max="14340" width="8.7109375" style="20" customWidth="1"/>
    <col min="14341" max="14341" width="10.7109375" style="20" customWidth="1"/>
    <col min="14342" max="14342" width="14" style="20" customWidth="1"/>
    <col min="14343" max="14343" width="13.7109375" style="20" customWidth="1"/>
    <col min="14344" max="14592" width="9.140625" style="20"/>
    <col min="14593" max="14593" width="5.28515625" style="20" customWidth="1"/>
    <col min="14594" max="14594" width="32.5703125" style="20" customWidth="1"/>
    <col min="14595" max="14595" width="9" style="20" customWidth="1"/>
    <col min="14596" max="14596" width="8.7109375" style="20" customWidth="1"/>
    <col min="14597" max="14597" width="10.7109375" style="20" customWidth="1"/>
    <col min="14598" max="14598" width="14" style="20" customWidth="1"/>
    <col min="14599" max="14599" width="13.7109375" style="20" customWidth="1"/>
    <col min="14600" max="14848" width="9.140625" style="20"/>
    <col min="14849" max="14849" width="5.28515625" style="20" customWidth="1"/>
    <col min="14850" max="14850" width="32.5703125" style="20" customWidth="1"/>
    <col min="14851" max="14851" width="9" style="20" customWidth="1"/>
    <col min="14852" max="14852" width="8.7109375" style="20" customWidth="1"/>
    <col min="14853" max="14853" width="10.7109375" style="20" customWidth="1"/>
    <col min="14854" max="14854" width="14" style="20" customWidth="1"/>
    <col min="14855" max="14855" width="13.7109375" style="20" customWidth="1"/>
    <col min="14856" max="15104" width="9.140625" style="20"/>
    <col min="15105" max="15105" width="5.28515625" style="20" customWidth="1"/>
    <col min="15106" max="15106" width="32.5703125" style="20" customWidth="1"/>
    <col min="15107" max="15107" width="9" style="20" customWidth="1"/>
    <col min="15108" max="15108" width="8.7109375" style="20" customWidth="1"/>
    <col min="15109" max="15109" width="10.7109375" style="20" customWidth="1"/>
    <col min="15110" max="15110" width="14" style="20" customWidth="1"/>
    <col min="15111" max="15111" width="13.7109375" style="20" customWidth="1"/>
    <col min="15112" max="15360" width="9.140625" style="20"/>
    <col min="15361" max="15361" width="5.28515625" style="20" customWidth="1"/>
    <col min="15362" max="15362" width="32.5703125" style="20" customWidth="1"/>
    <col min="15363" max="15363" width="9" style="20" customWidth="1"/>
    <col min="15364" max="15364" width="8.7109375" style="20" customWidth="1"/>
    <col min="15365" max="15365" width="10.7109375" style="20" customWidth="1"/>
    <col min="15366" max="15366" width="14" style="20" customWidth="1"/>
    <col min="15367" max="15367" width="13.7109375" style="20" customWidth="1"/>
    <col min="15368" max="15616" width="9.140625" style="20"/>
    <col min="15617" max="15617" width="5.28515625" style="20" customWidth="1"/>
    <col min="15618" max="15618" width="32.5703125" style="20" customWidth="1"/>
    <col min="15619" max="15619" width="9" style="20" customWidth="1"/>
    <col min="15620" max="15620" width="8.7109375" style="20" customWidth="1"/>
    <col min="15621" max="15621" width="10.7109375" style="20" customWidth="1"/>
    <col min="15622" max="15622" width="14" style="20" customWidth="1"/>
    <col min="15623" max="15623" width="13.7109375" style="20" customWidth="1"/>
    <col min="15624" max="15872" width="9.140625" style="20"/>
    <col min="15873" max="15873" width="5.28515625" style="20" customWidth="1"/>
    <col min="15874" max="15874" width="32.5703125" style="20" customWidth="1"/>
    <col min="15875" max="15875" width="9" style="20" customWidth="1"/>
    <col min="15876" max="15876" width="8.7109375" style="20" customWidth="1"/>
    <col min="15877" max="15877" width="10.7109375" style="20" customWidth="1"/>
    <col min="15878" max="15878" width="14" style="20" customWidth="1"/>
    <col min="15879" max="15879" width="13.7109375" style="20" customWidth="1"/>
    <col min="15880" max="16128" width="9.140625" style="20"/>
    <col min="16129" max="16129" width="5.28515625" style="20" customWidth="1"/>
    <col min="16130" max="16130" width="32.5703125" style="20" customWidth="1"/>
    <col min="16131" max="16131" width="9" style="20" customWidth="1"/>
    <col min="16132" max="16132" width="8.7109375" style="20" customWidth="1"/>
    <col min="16133" max="16133" width="10.7109375" style="20" customWidth="1"/>
    <col min="16134" max="16134" width="14" style="20" customWidth="1"/>
    <col min="16135" max="16135" width="13.7109375" style="20" customWidth="1"/>
    <col min="16136" max="16384" width="9.140625" style="20"/>
  </cols>
  <sheetData>
    <row r="1" spans="1:8" s="28" customFormat="1" x14ac:dyDescent="0.2">
      <c r="A1" s="27"/>
      <c r="B1" s="27" t="s">
        <v>98</v>
      </c>
      <c r="C1" s="27"/>
      <c r="D1" s="27"/>
      <c r="E1" s="27"/>
    </row>
    <row r="2" spans="1:8" x14ac:dyDescent="0.2">
      <c r="A2" s="29"/>
      <c r="B2" s="29"/>
      <c r="C2" s="29"/>
      <c r="D2" s="29"/>
      <c r="E2" s="29"/>
    </row>
    <row r="3" spans="1:8" x14ac:dyDescent="0.2">
      <c r="A3" s="29"/>
      <c r="B3" s="29"/>
      <c r="C3" s="29"/>
      <c r="D3" s="29"/>
      <c r="E3" s="29"/>
    </row>
    <row r="4" spans="1:8" x14ac:dyDescent="0.2">
      <c r="A4" s="29" t="s">
        <v>99</v>
      </c>
      <c r="B4" s="29" t="s">
        <v>100</v>
      </c>
      <c r="C4" s="29"/>
      <c r="D4" s="29"/>
      <c r="E4" s="29"/>
    </row>
    <row r="5" spans="1:8" ht="26.25" customHeight="1" x14ac:dyDescent="0.25">
      <c r="A5" s="29"/>
      <c r="B5" s="42" t="s">
        <v>101</v>
      </c>
      <c r="C5" s="43"/>
      <c r="D5" s="43"/>
      <c r="E5" s="43"/>
      <c r="F5" s="43"/>
      <c r="G5" s="43"/>
      <c r="H5" s="43"/>
    </row>
    <row r="6" spans="1:8" x14ac:dyDescent="0.2">
      <c r="A6" s="29"/>
      <c r="B6" s="29" t="s">
        <v>102</v>
      </c>
      <c r="C6" s="29"/>
      <c r="D6" s="29"/>
      <c r="E6" s="29"/>
    </row>
    <row r="7" spans="1:8" ht="24.75" customHeight="1" x14ac:dyDescent="0.25">
      <c r="A7" s="29"/>
      <c r="B7" s="42" t="s">
        <v>103</v>
      </c>
      <c r="C7" s="43"/>
      <c r="D7" s="43"/>
      <c r="E7" s="43"/>
      <c r="F7" s="43"/>
      <c r="G7" s="43"/>
      <c r="H7" s="43"/>
    </row>
    <row r="8" spans="1:8" x14ac:dyDescent="0.2">
      <c r="A8" s="29" t="s">
        <v>104</v>
      </c>
      <c r="B8" s="29" t="s">
        <v>105</v>
      </c>
      <c r="C8" s="29"/>
      <c r="D8" s="29"/>
      <c r="E8" s="29"/>
    </row>
    <row r="9" spans="1:8" x14ac:dyDescent="0.2">
      <c r="A9" s="29"/>
      <c r="B9" s="29" t="s">
        <v>106</v>
      </c>
      <c r="C9" s="29"/>
      <c r="D9" s="29"/>
      <c r="E9" s="29"/>
    </row>
    <row r="10" spans="1:8" x14ac:dyDescent="0.2">
      <c r="A10" s="29"/>
      <c r="B10" s="29" t="s">
        <v>107</v>
      </c>
      <c r="C10" s="29"/>
      <c r="D10" s="29"/>
      <c r="E10" s="29"/>
    </row>
    <row r="11" spans="1:8" x14ac:dyDescent="0.2">
      <c r="A11" s="29"/>
      <c r="B11" s="29" t="s">
        <v>108</v>
      </c>
      <c r="C11" s="29"/>
      <c r="D11" s="29"/>
      <c r="E11" s="29"/>
    </row>
    <row r="12" spans="1:8" ht="24" customHeight="1" x14ac:dyDescent="0.25">
      <c r="A12" s="29"/>
      <c r="B12" s="42" t="s">
        <v>109</v>
      </c>
      <c r="C12" s="44"/>
      <c r="D12" s="44"/>
      <c r="E12" s="44"/>
      <c r="F12" s="44"/>
      <c r="G12" s="44"/>
      <c r="H12" s="44"/>
    </row>
    <row r="13" spans="1:8" x14ac:dyDescent="0.2">
      <c r="A13" s="29" t="s">
        <v>110</v>
      </c>
      <c r="B13" s="29" t="s">
        <v>111</v>
      </c>
      <c r="C13" s="29"/>
      <c r="D13" s="29"/>
      <c r="E13" s="29"/>
    </row>
    <row r="14" spans="1:8" x14ac:dyDescent="0.2">
      <c r="A14" s="29"/>
      <c r="B14" s="29" t="s">
        <v>112</v>
      </c>
      <c r="C14" s="29"/>
      <c r="D14" s="29"/>
      <c r="E14" s="29"/>
    </row>
    <row r="15" spans="1:8" x14ac:dyDescent="0.2">
      <c r="A15" s="29"/>
      <c r="B15" s="29" t="s">
        <v>113</v>
      </c>
      <c r="C15" s="29"/>
      <c r="D15" s="29"/>
      <c r="E15" s="29"/>
    </row>
    <row r="16" spans="1:8" x14ac:dyDescent="0.2">
      <c r="A16" s="29" t="s">
        <v>114</v>
      </c>
      <c r="B16" s="29" t="s">
        <v>115</v>
      </c>
      <c r="C16" s="29"/>
      <c r="D16" s="29"/>
      <c r="E16" s="29"/>
    </row>
    <row r="17" spans="1:5" x14ac:dyDescent="0.2">
      <c r="A17" s="29"/>
      <c r="B17" s="29"/>
      <c r="C17" s="29"/>
      <c r="D17" s="29"/>
      <c r="E17" s="29"/>
    </row>
    <row r="18" spans="1:5" x14ac:dyDescent="0.2">
      <c r="A18" s="29"/>
      <c r="B18" s="29"/>
      <c r="C18" s="29"/>
      <c r="D18" s="29"/>
      <c r="E18" s="29"/>
    </row>
    <row r="19" spans="1:5" x14ac:dyDescent="0.2">
      <c r="A19" s="29"/>
      <c r="B19" s="29"/>
      <c r="C19" s="29"/>
      <c r="D19" s="29"/>
      <c r="E19" s="29"/>
    </row>
    <row r="20" spans="1:5" x14ac:dyDescent="0.2">
      <c r="A20" s="29"/>
      <c r="B20" s="29"/>
      <c r="C20" s="29"/>
      <c r="D20" s="29"/>
      <c r="E20" s="29"/>
    </row>
    <row r="21" spans="1:5" x14ac:dyDescent="0.2">
      <c r="A21" s="29"/>
      <c r="B21" s="29"/>
      <c r="C21" s="29"/>
      <c r="D21" s="29"/>
      <c r="E21" s="29"/>
    </row>
    <row r="22" spans="1:5" x14ac:dyDescent="0.2">
      <c r="A22" s="29"/>
      <c r="B22" s="29"/>
      <c r="C22" s="29"/>
      <c r="D22" s="29"/>
      <c r="E22" s="29"/>
    </row>
    <row r="23" spans="1:5" x14ac:dyDescent="0.2">
      <c r="A23" s="29"/>
      <c r="B23" s="29"/>
      <c r="C23" s="29"/>
      <c r="D23" s="29"/>
      <c r="E23" s="29"/>
    </row>
    <row r="24" spans="1:5" x14ac:dyDescent="0.2">
      <c r="A24" s="29"/>
      <c r="B24" s="29"/>
      <c r="C24" s="29"/>
      <c r="D24" s="29"/>
      <c r="E24" s="29"/>
    </row>
    <row r="25" spans="1:5" x14ac:dyDescent="0.2">
      <c r="A25" s="29"/>
      <c r="B25" s="29"/>
      <c r="C25" s="29"/>
      <c r="D25" s="29"/>
      <c r="E25" s="29"/>
    </row>
    <row r="26" spans="1:5" x14ac:dyDescent="0.2">
      <c r="A26" s="29"/>
      <c r="B26" s="29"/>
      <c r="C26" s="29"/>
      <c r="D26" s="29"/>
      <c r="E26" s="29"/>
    </row>
    <row r="27" spans="1:5" x14ac:dyDescent="0.2">
      <c r="A27" s="29"/>
      <c r="B27" s="29"/>
      <c r="C27" s="29"/>
      <c r="D27" s="29"/>
      <c r="E27" s="29"/>
    </row>
    <row r="28" spans="1:5" x14ac:dyDescent="0.2">
      <c r="A28" s="29"/>
      <c r="B28" s="29"/>
      <c r="C28" s="29"/>
      <c r="D28" s="29"/>
      <c r="E28" s="29"/>
    </row>
    <row r="29" spans="1:5" x14ac:dyDescent="0.2">
      <c r="A29" s="29"/>
      <c r="B29" s="29"/>
      <c r="C29" s="29"/>
      <c r="D29" s="29"/>
      <c r="E29" s="29"/>
    </row>
    <row r="30" spans="1:5" x14ac:dyDescent="0.2">
      <c r="A30" s="29"/>
      <c r="B30" s="29"/>
      <c r="C30" s="29"/>
      <c r="D30" s="29"/>
      <c r="E30" s="29"/>
    </row>
    <row r="31" spans="1:5" x14ac:dyDescent="0.2">
      <c r="A31" s="29"/>
      <c r="B31" s="29"/>
      <c r="C31" s="29"/>
      <c r="D31" s="29"/>
      <c r="E31" s="29"/>
    </row>
    <row r="32" spans="1:5" x14ac:dyDescent="0.2">
      <c r="A32" s="29"/>
      <c r="B32" s="29"/>
      <c r="C32" s="29"/>
      <c r="D32" s="29"/>
      <c r="E32" s="29"/>
    </row>
    <row r="33" spans="1:5" x14ac:dyDescent="0.2">
      <c r="A33" s="29"/>
      <c r="B33" s="29"/>
      <c r="C33" s="29"/>
      <c r="D33" s="29"/>
      <c r="E33" s="29"/>
    </row>
    <row r="34" spans="1:5" x14ac:dyDescent="0.2">
      <c r="A34" s="29"/>
      <c r="B34" s="29"/>
      <c r="C34" s="29"/>
      <c r="D34" s="29"/>
      <c r="E34" s="29"/>
    </row>
    <row r="35" spans="1:5" x14ac:dyDescent="0.2">
      <c r="A35" s="29"/>
      <c r="B35" s="29"/>
      <c r="C35" s="29"/>
      <c r="D35" s="29"/>
      <c r="E35" s="29"/>
    </row>
    <row r="36" spans="1:5" x14ac:dyDescent="0.2">
      <c r="A36" s="29"/>
      <c r="B36" s="29"/>
      <c r="C36" s="29"/>
      <c r="D36" s="29"/>
      <c r="E36" s="29"/>
    </row>
    <row r="37" spans="1:5" x14ac:dyDescent="0.2">
      <c r="A37" s="29"/>
      <c r="B37" s="29"/>
      <c r="C37" s="29"/>
      <c r="D37" s="29"/>
      <c r="E37" s="29"/>
    </row>
    <row r="38" spans="1:5" x14ac:dyDescent="0.2">
      <c r="A38" s="29"/>
      <c r="B38" s="29"/>
      <c r="C38" s="29"/>
      <c r="D38" s="29"/>
      <c r="E38" s="29"/>
    </row>
    <row r="39" spans="1:5" x14ac:dyDescent="0.2">
      <c r="A39" s="29"/>
      <c r="B39" s="29"/>
      <c r="C39" s="29"/>
      <c r="D39" s="29"/>
      <c r="E39" s="29"/>
    </row>
    <row r="40" spans="1:5" x14ac:dyDescent="0.2">
      <c r="A40" s="29"/>
      <c r="B40" s="29"/>
      <c r="C40" s="29"/>
      <c r="D40" s="29"/>
      <c r="E40" s="29"/>
    </row>
    <row r="41" spans="1:5" x14ac:dyDescent="0.2">
      <c r="A41" s="29"/>
      <c r="B41" s="29"/>
      <c r="C41" s="29"/>
      <c r="D41" s="29"/>
      <c r="E41" s="29"/>
    </row>
    <row r="42" spans="1:5" x14ac:dyDescent="0.2">
      <c r="A42" s="29"/>
      <c r="B42" s="29"/>
      <c r="C42" s="29"/>
      <c r="D42" s="29"/>
      <c r="E42" s="29"/>
    </row>
    <row r="43" spans="1:5" x14ac:dyDescent="0.2">
      <c r="A43" s="29"/>
      <c r="B43" s="29"/>
      <c r="C43" s="29"/>
      <c r="D43" s="29"/>
      <c r="E43" s="29"/>
    </row>
    <row r="44" spans="1:5" x14ac:dyDescent="0.2">
      <c r="A44" s="29"/>
      <c r="B44" s="29"/>
      <c r="C44" s="29"/>
      <c r="D44" s="29"/>
      <c r="E44" s="29"/>
    </row>
    <row r="45" spans="1:5" x14ac:dyDescent="0.2">
      <c r="A45" s="29"/>
      <c r="B45" s="29"/>
      <c r="C45" s="29"/>
      <c r="D45" s="29"/>
      <c r="E45" s="29"/>
    </row>
    <row r="46" spans="1:5" x14ac:dyDescent="0.2">
      <c r="A46" s="29"/>
      <c r="B46" s="29"/>
      <c r="C46" s="29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  <row r="49" spans="1:5" x14ac:dyDescent="0.2">
      <c r="A49" s="29"/>
      <c r="B49" s="29"/>
      <c r="C49" s="29"/>
      <c r="D49" s="29"/>
      <c r="E49" s="29"/>
    </row>
    <row r="50" spans="1:5" x14ac:dyDescent="0.2">
      <c r="A50" s="29"/>
      <c r="B50" s="29"/>
      <c r="C50" s="29"/>
      <c r="D50" s="29"/>
      <c r="E50" s="29"/>
    </row>
    <row r="51" spans="1:5" x14ac:dyDescent="0.2">
      <c r="A51" s="29"/>
      <c r="B51" s="29"/>
      <c r="C51" s="29"/>
      <c r="D51" s="29"/>
      <c r="E51" s="29"/>
    </row>
    <row r="52" spans="1:5" x14ac:dyDescent="0.2">
      <c r="A52" s="29"/>
      <c r="B52" s="29"/>
      <c r="C52" s="29"/>
      <c r="D52" s="29"/>
      <c r="E52" s="29"/>
    </row>
    <row r="53" spans="1:5" x14ac:dyDescent="0.2">
      <c r="A53" s="29"/>
      <c r="B53" s="29"/>
      <c r="C53" s="29"/>
      <c r="D53" s="29"/>
      <c r="E53" s="29"/>
    </row>
    <row r="54" spans="1:5" x14ac:dyDescent="0.2">
      <c r="A54" s="29"/>
      <c r="B54" s="29"/>
      <c r="C54" s="29"/>
      <c r="D54" s="29"/>
      <c r="E54" s="29"/>
    </row>
    <row r="55" spans="1:5" x14ac:dyDescent="0.2">
      <c r="A55" s="29"/>
      <c r="B55" s="29"/>
      <c r="C55" s="29"/>
      <c r="D55" s="29"/>
      <c r="E55" s="29"/>
    </row>
    <row r="56" spans="1:5" x14ac:dyDescent="0.2">
      <c r="A56" s="29"/>
      <c r="B56" s="29"/>
      <c r="C56" s="29"/>
      <c r="D56" s="29"/>
      <c r="E56" s="29"/>
    </row>
    <row r="57" spans="1:5" x14ac:dyDescent="0.2">
      <c r="A57" s="29"/>
      <c r="B57" s="29"/>
      <c r="C57" s="29"/>
      <c r="D57" s="29"/>
      <c r="E57" s="29"/>
    </row>
    <row r="58" spans="1:5" x14ac:dyDescent="0.2">
      <c r="A58" s="29"/>
      <c r="B58" s="29"/>
      <c r="C58" s="29"/>
      <c r="D58" s="29"/>
      <c r="E58" s="29"/>
    </row>
    <row r="59" spans="1:5" x14ac:dyDescent="0.2">
      <c r="A59" s="29"/>
      <c r="B59" s="29"/>
      <c r="C59" s="29"/>
      <c r="D59" s="29"/>
      <c r="E59" s="29"/>
    </row>
    <row r="60" spans="1:5" x14ac:dyDescent="0.2">
      <c r="A60" s="29"/>
      <c r="B60" s="29"/>
      <c r="C60" s="29"/>
      <c r="D60" s="29"/>
      <c r="E60" s="29"/>
    </row>
    <row r="61" spans="1:5" x14ac:dyDescent="0.2">
      <c r="A61" s="29"/>
      <c r="B61" s="29"/>
      <c r="C61" s="29"/>
      <c r="D61" s="29"/>
      <c r="E61" s="29"/>
    </row>
    <row r="62" spans="1:5" x14ac:dyDescent="0.2">
      <c r="A62" s="29"/>
      <c r="B62" s="29"/>
      <c r="C62" s="29"/>
      <c r="D62" s="29"/>
      <c r="E62" s="29"/>
    </row>
    <row r="63" spans="1:5" x14ac:dyDescent="0.2">
      <c r="A63" s="29"/>
      <c r="B63" s="29"/>
      <c r="C63" s="29"/>
      <c r="D63" s="29"/>
      <c r="E63" s="29"/>
    </row>
    <row r="64" spans="1:5" x14ac:dyDescent="0.2">
      <c r="A64" s="29"/>
      <c r="B64" s="29"/>
      <c r="C64" s="29"/>
      <c r="D64" s="29"/>
      <c r="E64" s="29"/>
    </row>
    <row r="65" spans="1:5" x14ac:dyDescent="0.2">
      <c r="A65" s="29"/>
      <c r="B65" s="29"/>
      <c r="C65" s="29"/>
      <c r="D65" s="29"/>
      <c r="E65" s="29"/>
    </row>
    <row r="66" spans="1:5" x14ac:dyDescent="0.2">
      <c r="A66" s="29"/>
      <c r="B66" s="29"/>
      <c r="C66" s="29"/>
      <c r="D66" s="29"/>
      <c r="E66" s="29"/>
    </row>
    <row r="67" spans="1:5" x14ac:dyDescent="0.2">
      <c r="A67" s="29"/>
      <c r="B67" s="29"/>
      <c r="C67" s="29"/>
      <c r="D67" s="29"/>
      <c r="E67" s="29"/>
    </row>
    <row r="68" spans="1:5" x14ac:dyDescent="0.2">
      <c r="A68" s="29"/>
      <c r="B68" s="29"/>
      <c r="C68" s="29"/>
      <c r="D68" s="29"/>
      <c r="E68" s="29"/>
    </row>
    <row r="69" spans="1:5" x14ac:dyDescent="0.2">
      <c r="A69" s="29"/>
      <c r="B69" s="29"/>
      <c r="C69" s="29"/>
      <c r="D69" s="29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9"/>
      <c r="B71" s="29"/>
      <c r="C71" s="29"/>
      <c r="D71" s="29"/>
      <c r="E71" s="29"/>
    </row>
    <row r="72" spans="1:5" x14ac:dyDescent="0.2">
      <c r="A72" s="29"/>
      <c r="B72" s="29"/>
      <c r="C72" s="29"/>
      <c r="D72" s="29"/>
      <c r="E72" s="29"/>
    </row>
    <row r="73" spans="1:5" x14ac:dyDescent="0.2">
      <c r="A73" s="29"/>
      <c r="B73" s="29"/>
      <c r="C73" s="29"/>
      <c r="D73" s="29"/>
      <c r="E73" s="29"/>
    </row>
    <row r="74" spans="1:5" x14ac:dyDescent="0.2">
      <c r="A74" s="29"/>
      <c r="B74" s="29"/>
      <c r="C74" s="29"/>
      <c r="D74" s="29"/>
      <c r="E74" s="29"/>
    </row>
    <row r="75" spans="1:5" x14ac:dyDescent="0.2">
      <c r="A75" s="29"/>
      <c r="B75" s="29"/>
      <c r="C75" s="29"/>
      <c r="D75" s="29"/>
      <c r="E75" s="29"/>
    </row>
    <row r="76" spans="1:5" x14ac:dyDescent="0.2">
      <c r="A76" s="29"/>
      <c r="B76" s="29"/>
      <c r="C76" s="29"/>
      <c r="D76" s="29"/>
      <c r="E76" s="29"/>
    </row>
    <row r="77" spans="1:5" x14ac:dyDescent="0.2">
      <c r="A77" s="29"/>
      <c r="B77" s="29"/>
      <c r="C77" s="29"/>
      <c r="D77" s="29"/>
      <c r="E77" s="29"/>
    </row>
    <row r="78" spans="1:5" x14ac:dyDescent="0.2">
      <c r="A78" s="29"/>
      <c r="B78" s="29"/>
      <c r="C78" s="29"/>
      <c r="D78" s="29"/>
      <c r="E78" s="29"/>
    </row>
    <row r="79" spans="1:5" x14ac:dyDescent="0.2">
      <c r="A79" s="29"/>
      <c r="B79" s="29"/>
      <c r="C79" s="29"/>
      <c r="D79" s="29"/>
      <c r="E79" s="29"/>
    </row>
    <row r="80" spans="1:5" x14ac:dyDescent="0.2">
      <c r="A80" s="29"/>
      <c r="B80" s="29"/>
      <c r="C80" s="29"/>
      <c r="D80" s="29"/>
      <c r="E80" s="29"/>
    </row>
    <row r="81" spans="1:5" x14ac:dyDescent="0.2">
      <c r="A81" s="29"/>
      <c r="B81" s="29"/>
      <c r="C81" s="29"/>
      <c r="D81" s="29"/>
      <c r="E81" s="29"/>
    </row>
    <row r="82" spans="1:5" x14ac:dyDescent="0.2">
      <c r="A82" s="29"/>
      <c r="B82" s="29"/>
      <c r="C82" s="29"/>
      <c r="D82" s="29"/>
      <c r="E82" s="29"/>
    </row>
    <row r="83" spans="1:5" x14ac:dyDescent="0.2">
      <c r="A83" s="29"/>
      <c r="B83" s="29"/>
      <c r="C83" s="29"/>
      <c r="D83" s="29"/>
      <c r="E83" s="29"/>
    </row>
    <row r="84" spans="1:5" x14ac:dyDescent="0.2">
      <c r="A84" s="29"/>
      <c r="B84" s="29"/>
      <c r="C84" s="29"/>
      <c r="D84" s="29"/>
      <c r="E84" s="29"/>
    </row>
    <row r="85" spans="1:5" x14ac:dyDescent="0.2">
      <c r="A85" s="29"/>
      <c r="B85" s="29"/>
      <c r="C85" s="29"/>
      <c r="D85" s="29"/>
      <c r="E85" s="29"/>
    </row>
    <row r="86" spans="1:5" x14ac:dyDescent="0.2">
      <c r="A86" s="29"/>
      <c r="B86" s="29"/>
      <c r="C86" s="29"/>
      <c r="D86" s="29"/>
      <c r="E86" s="29"/>
    </row>
    <row r="87" spans="1:5" x14ac:dyDescent="0.2">
      <c r="A87" s="29"/>
      <c r="B87" s="29"/>
      <c r="C87" s="29"/>
      <c r="D87" s="29"/>
      <c r="E87" s="29"/>
    </row>
    <row r="88" spans="1:5" x14ac:dyDescent="0.2">
      <c r="A88" s="29"/>
      <c r="B88" s="29"/>
      <c r="C88" s="29"/>
      <c r="D88" s="29"/>
      <c r="E88" s="29"/>
    </row>
    <row r="89" spans="1:5" x14ac:dyDescent="0.2">
      <c r="A89" s="29"/>
      <c r="B89" s="29"/>
      <c r="C89" s="29"/>
      <c r="D89" s="29"/>
      <c r="E89" s="29"/>
    </row>
  </sheetData>
  <mergeCells count="3">
    <mergeCell ref="B5:H5"/>
    <mergeCell ref="B7:H7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27" sqref="A27"/>
    </sheetView>
  </sheetViews>
  <sheetFormatPr defaultRowHeight="15" x14ac:dyDescent="0.25"/>
  <cols>
    <col min="1" max="1" width="64" customWidth="1"/>
    <col min="2" max="2" width="19.85546875" customWidth="1"/>
    <col min="257" max="257" width="64" customWidth="1"/>
    <col min="258" max="258" width="19.85546875" customWidth="1"/>
    <col min="513" max="513" width="64" customWidth="1"/>
    <col min="514" max="514" width="19.85546875" customWidth="1"/>
    <col min="769" max="769" width="64" customWidth="1"/>
    <col min="770" max="770" width="19.85546875" customWidth="1"/>
    <col min="1025" max="1025" width="64" customWidth="1"/>
    <col min="1026" max="1026" width="19.85546875" customWidth="1"/>
    <col min="1281" max="1281" width="64" customWidth="1"/>
    <col min="1282" max="1282" width="19.85546875" customWidth="1"/>
    <col min="1537" max="1537" width="64" customWidth="1"/>
    <col min="1538" max="1538" width="19.85546875" customWidth="1"/>
    <col min="1793" max="1793" width="64" customWidth="1"/>
    <col min="1794" max="1794" width="19.85546875" customWidth="1"/>
    <col min="2049" max="2049" width="64" customWidth="1"/>
    <col min="2050" max="2050" width="19.85546875" customWidth="1"/>
    <col min="2305" max="2305" width="64" customWidth="1"/>
    <col min="2306" max="2306" width="19.85546875" customWidth="1"/>
    <col min="2561" max="2561" width="64" customWidth="1"/>
    <col min="2562" max="2562" width="19.85546875" customWidth="1"/>
    <col min="2817" max="2817" width="64" customWidth="1"/>
    <col min="2818" max="2818" width="19.85546875" customWidth="1"/>
    <col min="3073" max="3073" width="64" customWidth="1"/>
    <col min="3074" max="3074" width="19.85546875" customWidth="1"/>
    <col min="3329" max="3329" width="64" customWidth="1"/>
    <col min="3330" max="3330" width="19.85546875" customWidth="1"/>
    <col min="3585" max="3585" width="64" customWidth="1"/>
    <col min="3586" max="3586" width="19.85546875" customWidth="1"/>
    <col min="3841" max="3841" width="64" customWidth="1"/>
    <col min="3842" max="3842" width="19.85546875" customWidth="1"/>
    <col min="4097" max="4097" width="64" customWidth="1"/>
    <col min="4098" max="4098" width="19.85546875" customWidth="1"/>
    <col min="4353" max="4353" width="64" customWidth="1"/>
    <col min="4354" max="4354" width="19.85546875" customWidth="1"/>
    <col min="4609" max="4609" width="64" customWidth="1"/>
    <col min="4610" max="4610" width="19.85546875" customWidth="1"/>
    <col min="4865" max="4865" width="64" customWidth="1"/>
    <col min="4866" max="4866" width="19.85546875" customWidth="1"/>
    <col min="5121" max="5121" width="64" customWidth="1"/>
    <col min="5122" max="5122" width="19.85546875" customWidth="1"/>
    <col min="5377" max="5377" width="64" customWidth="1"/>
    <col min="5378" max="5378" width="19.85546875" customWidth="1"/>
    <col min="5633" max="5633" width="64" customWidth="1"/>
    <col min="5634" max="5634" width="19.85546875" customWidth="1"/>
    <col min="5889" max="5889" width="64" customWidth="1"/>
    <col min="5890" max="5890" width="19.85546875" customWidth="1"/>
    <col min="6145" max="6145" width="64" customWidth="1"/>
    <col min="6146" max="6146" width="19.85546875" customWidth="1"/>
    <col min="6401" max="6401" width="64" customWidth="1"/>
    <col min="6402" max="6402" width="19.85546875" customWidth="1"/>
    <col min="6657" max="6657" width="64" customWidth="1"/>
    <col min="6658" max="6658" width="19.85546875" customWidth="1"/>
    <col min="6913" max="6913" width="64" customWidth="1"/>
    <col min="6914" max="6914" width="19.85546875" customWidth="1"/>
    <col min="7169" max="7169" width="64" customWidth="1"/>
    <col min="7170" max="7170" width="19.85546875" customWidth="1"/>
    <col min="7425" max="7425" width="64" customWidth="1"/>
    <col min="7426" max="7426" width="19.85546875" customWidth="1"/>
    <col min="7681" max="7681" width="64" customWidth="1"/>
    <col min="7682" max="7682" width="19.85546875" customWidth="1"/>
    <col min="7937" max="7937" width="64" customWidth="1"/>
    <col min="7938" max="7938" width="19.85546875" customWidth="1"/>
    <col min="8193" max="8193" width="64" customWidth="1"/>
    <col min="8194" max="8194" width="19.85546875" customWidth="1"/>
    <col min="8449" max="8449" width="64" customWidth="1"/>
    <col min="8450" max="8450" width="19.85546875" customWidth="1"/>
    <col min="8705" max="8705" width="64" customWidth="1"/>
    <col min="8706" max="8706" width="19.85546875" customWidth="1"/>
    <col min="8961" max="8961" width="64" customWidth="1"/>
    <col min="8962" max="8962" width="19.85546875" customWidth="1"/>
    <col min="9217" max="9217" width="64" customWidth="1"/>
    <col min="9218" max="9218" width="19.85546875" customWidth="1"/>
    <col min="9473" max="9473" width="64" customWidth="1"/>
    <col min="9474" max="9474" width="19.85546875" customWidth="1"/>
    <col min="9729" max="9729" width="64" customWidth="1"/>
    <col min="9730" max="9730" width="19.85546875" customWidth="1"/>
    <col min="9985" max="9985" width="64" customWidth="1"/>
    <col min="9986" max="9986" width="19.85546875" customWidth="1"/>
    <col min="10241" max="10241" width="64" customWidth="1"/>
    <col min="10242" max="10242" width="19.85546875" customWidth="1"/>
    <col min="10497" max="10497" width="64" customWidth="1"/>
    <col min="10498" max="10498" width="19.85546875" customWidth="1"/>
    <col min="10753" max="10753" width="64" customWidth="1"/>
    <col min="10754" max="10754" width="19.85546875" customWidth="1"/>
    <col min="11009" max="11009" width="64" customWidth="1"/>
    <col min="11010" max="11010" width="19.85546875" customWidth="1"/>
    <col min="11265" max="11265" width="64" customWidth="1"/>
    <col min="11266" max="11266" width="19.85546875" customWidth="1"/>
    <col min="11521" max="11521" width="64" customWidth="1"/>
    <col min="11522" max="11522" width="19.85546875" customWidth="1"/>
    <col min="11777" max="11777" width="64" customWidth="1"/>
    <col min="11778" max="11778" width="19.85546875" customWidth="1"/>
    <col min="12033" max="12033" width="64" customWidth="1"/>
    <col min="12034" max="12034" width="19.85546875" customWidth="1"/>
    <col min="12289" max="12289" width="64" customWidth="1"/>
    <col min="12290" max="12290" width="19.85546875" customWidth="1"/>
    <col min="12545" max="12545" width="64" customWidth="1"/>
    <col min="12546" max="12546" width="19.85546875" customWidth="1"/>
    <col min="12801" max="12801" width="64" customWidth="1"/>
    <col min="12802" max="12802" width="19.85546875" customWidth="1"/>
    <col min="13057" max="13057" width="64" customWidth="1"/>
    <col min="13058" max="13058" width="19.85546875" customWidth="1"/>
    <col min="13313" max="13313" width="64" customWidth="1"/>
    <col min="13314" max="13314" width="19.85546875" customWidth="1"/>
    <col min="13569" max="13569" width="64" customWidth="1"/>
    <col min="13570" max="13570" width="19.85546875" customWidth="1"/>
    <col min="13825" max="13825" width="64" customWidth="1"/>
    <col min="13826" max="13826" width="19.85546875" customWidth="1"/>
    <col min="14081" max="14081" width="64" customWidth="1"/>
    <col min="14082" max="14082" width="19.85546875" customWidth="1"/>
    <col min="14337" max="14337" width="64" customWidth="1"/>
    <col min="14338" max="14338" width="19.85546875" customWidth="1"/>
    <col min="14593" max="14593" width="64" customWidth="1"/>
    <col min="14594" max="14594" width="19.85546875" customWidth="1"/>
    <col min="14849" max="14849" width="64" customWidth="1"/>
    <col min="14850" max="14850" width="19.85546875" customWidth="1"/>
    <col min="15105" max="15105" width="64" customWidth="1"/>
    <col min="15106" max="15106" width="19.85546875" customWidth="1"/>
    <col min="15361" max="15361" width="64" customWidth="1"/>
    <col min="15362" max="15362" width="19.85546875" customWidth="1"/>
    <col min="15617" max="15617" width="64" customWidth="1"/>
    <col min="15618" max="15618" width="19.85546875" customWidth="1"/>
    <col min="15873" max="15873" width="64" customWidth="1"/>
    <col min="15874" max="15874" width="19.85546875" customWidth="1"/>
    <col min="16129" max="16129" width="64" customWidth="1"/>
    <col min="16130" max="16130" width="19.85546875" customWidth="1"/>
  </cols>
  <sheetData>
    <row r="3" spans="1:2" x14ac:dyDescent="0.25">
      <c r="A3" s="10" t="s">
        <v>56</v>
      </c>
      <c r="B3" s="15">
        <v>12000.4</v>
      </c>
    </row>
    <row r="4" spans="1:2" x14ac:dyDescent="0.25">
      <c r="A4" s="6" t="s">
        <v>20</v>
      </c>
      <c r="B4" s="16"/>
    </row>
    <row r="5" spans="1:2" ht="31.5" customHeight="1" x14ac:dyDescent="0.25">
      <c r="A5" s="6" t="s">
        <v>57</v>
      </c>
      <c r="B5" s="16">
        <v>20167.8</v>
      </c>
    </row>
    <row r="6" spans="1:2" x14ac:dyDescent="0.25">
      <c r="A6" s="6" t="s">
        <v>9</v>
      </c>
      <c r="B6" s="16"/>
    </row>
    <row r="7" spans="1:2" ht="30.75" customHeight="1" x14ac:dyDescent="0.25">
      <c r="A7" s="6" t="s">
        <v>58</v>
      </c>
      <c r="B7" s="16">
        <v>7405.8</v>
      </c>
    </row>
    <row r="8" spans="1:2" ht="31.5" customHeight="1" x14ac:dyDescent="0.25">
      <c r="A8" s="6" t="s">
        <v>59</v>
      </c>
      <c r="B8" s="16">
        <v>3381.6</v>
      </c>
    </row>
    <row r="9" spans="1:2" x14ac:dyDescent="0.25">
      <c r="A9" s="6" t="s">
        <v>9</v>
      </c>
      <c r="B9" s="16"/>
    </row>
    <row r="10" spans="1:2" ht="30.75" customHeight="1" x14ac:dyDescent="0.25">
      <c r="A10" s="6" t="s">
        <v>58</v>
      </c>
      <c r="B10" s="16">
        <v>2503.6</v>
      </c>
    </row>
    <row r="11" spans="1:2" x14ac:dyDescent="0.25">
      <c r="A11" s="10" t="s">
        <v>60</v>
      </c>
      <c r="B11" s="15">
        <v>-9614.4</v>
      </c>
    </row>
    <row r="12" spans="1:2" x14ac:dyDescent="0.25">
      <c r="A12" s="6" t="s">
        <v>20</v>
      </c>
      <c r="B12" s="16"/>
    </row>
    <row r="13" spans="1:2" ht="37.5" customHeight="1" x14ac:dyDescent="0.25">
      <c r="A13" s="6" t="s">
        <v>61</v>
      </c>
      <c r="B13" s="16"/>
    </row>
    <row r="14" spans="1:2" ht="33" customHeight="1" x14ac:dyDescent="0.25">
      <c r="A14" s="6" t="s">
        <v>62</v>
      </c>
      <c r="B14" s="16"/>
    </row>
    <row r="15" spans="1:2" x14ac:dyDescent="0.25">
      <c r="A15" s="10" t="s">
        <v>63</v>
      </c>
      <c r="B15" s="15">
        <v>1116.8</v>
      </c>
    </row>
    <row r="16" spans="1:2" x14ac:dyDescent="0.25">
      <c r="A16" s="6" t="s">
        <v>20</v>
      </c>
      <c r="B16" s="16"/>
    </row>
    <row r="17" spans="1:2" ht="38.25" customHeight="1" x14ac:dyDescent="0.25">
      <c r="A17" s="6" t="s">
        <v>64</v>
      </c>
      <c r="B1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9" sqref="A19"/>
    </sheetView>
  </sheetViews>
  <sheetFormatPr defaultRowHeight="12.75" x14ac:dyDescent="0.25"/>
  <cols>
    <col min="1" max="1" width="42.5703125" style="1" customWidth="1"/>
    <col min="2" max="2" width="14.42578125" style="2" customWidth="1"/>
    <col min="3" max="3" width="14.5703125" style="3" customWidth="1"/>
    <col min="4" max="4" width="14.42578125" style="5" customWidth="1"/>
    <col min="5" max="256" width="9.140625" style="1"/>
    <col min="257" max="257" width="42.5703125" style="1" customWidth="1"/>
    <col min="258" max="258" width="14.42578125" style="1" customWidth="1"/>
    <col min="259" max="259" width="14.5703125" style="1" customWidth="1"/>
    <col min="260" max="260" width="14.42578125" style="1" customWidth="1"/>
    <col min="261" max="512" width="9.140625" style="1"/>
    <col min="513" max="513" width="42.5703125" style="1" customWidth="1"/>
    <col min="514" max="514" width="14.42578125" style="1" customWidth="1"/>
    <col min="515" max="515" width="14.5703125" style="1" customWidth="1"/>
    <col min="516" max="516" width="14.42578125" style="1" customWidth="1"/>
    <col min="517" max="768" width="9.140625" style="1"/>
    <col min="769" max="769" width="42.5703125" style="1" customWidth="1"/>
    <col min="770" max="770" width="14.42578125" style="1" customWidth="1"/>
    <col min="771" max="771" width="14.5703125" style="1" customWidth="1"/>
    <col min="772" max="772" width="14.42578125" style="1" customWidth="1"/>
    <col min="773" max="1024" width="9.140625" style="1"/>
    <col min="1025" max="1025" width="42.5703125" style="1" customWidth="1"/>
    <col min="1026" max="1026" width="14.42578125" style="1" customWidth="1"/>
    <col min="1027" max="1027" width="14.5703125" style="1" customWidth="1"/>
    <col min="1028" max="1028" width="14.42578125" style="1" customWidth="1"/>
    <col min="1029" max="1280" width="9.140625" style="1"/>
    <col min="1281" max="1281" width="42.5703125" style="1" customWidth="1"/>
    <col min="1282" max="1282" width="14.42578125" style="1" customWidth="1"/>
    <col min="1283" max="1283" width="14.5703125" style="1" customWidth="1"/>
    <col min="1284" max="1284" width="14.42578125" style="1" customWidth="1"/>
    <col min="1285" max="1536" width="9.140625" style="1"/>
    <col min="1537" max="1537" width="42.5703125" style="1" customWidth="1"/>
    <col min="1538" max="1538" width="14.42578125" style="1" customWidth="1"/>
    <col min="1539" max="1539" width="14.5703125" style="1" customWidth="1"/>
    <col min="1540" max="1540" width="14.42578125" style="1" customWidth="1"/>
    <col min="1541" max="1792" width="9.140625" style="1"/>
    <col min="1793" max="1793" width="42.5703125" style="1" customWidth="1"/>
    <col min="1794" max="1794" width="14.42578125" style="1" customWidth="1"/>
    <col min="1795" max="1795" width="14.5703125" style="1" customWidth="1"/>
    <col min="1796" max="1796" width="14.42578125" style="1" customWidth="1"/>
    <col min="1797" max="2048" width="9.140625" style="1"/>
    <col min="2049" max="2049" width="42.5703125" style="1" customWidth="1"/>
    <col min="2050" max="2050" width="14.42578125" style="1" customWidth="1"/>
    <col min="2051" max="2051" width="14.5703125" style="1" customWidth="1"/>
    <col min="2052" max="2052" width="14.42578125" style="1" customWidth="1"/>
    <col min="2053" max="2304" width="9.140625" style="1"/>
    <col min="2305" max="2305" width="42.5703125" style="1" customWidth="1"/>
    <col min="2306" max="2306" width="14.42578125" style="1" customWidth="1"/>
    <col min="2307" max="2307" width="14.5703125" style="1" customWidth="1"/>
    <col min="2308" max="2308" width="14.42578125" style="1" customWidth="1"/>
    <col min="2309" max="2560" width="9.140625" style="1"/>
    <col min="2561" max="2561" width="42.5703125" style="1" customWidth="1"/>
    <col min="2562" max="2562" width="14.42578125" style="1" customWidth="1"/>
    <col min="2563" max="2563" width="14.5703125" style="1" customWidth="1"/>
    <col min="2564" max="2564" width="14.42578125" style="1" customWidth="1"/>
    <col min="2565" max="2816" width="9.140625" style="1"/>
    <col min="2817" max="2817" width="42.5703125" style="1" customWidth="1"/>
    <col min="2818" max="2818" width="14.42578125" style="1" customWidth="1"/>
    <col min="2819" max="2819" width="14.5703125" style="1" customWidth="1"/>
    <col min="2820" max="2820" width="14.42578125" style="1" customWidth="1"/>
    <col min="2821" max="3072" width="9.140625" style="1"/>
    <col min="3073" max="3073" width="42.5703125" style="1" customWidth="1"/>
    <col min="3074" max="3074" width="14.42578125" style="1" customWidth="1"/>
    <col min="3075" max="3075" width="14.5703125" style="1" customWidth="1"/>
    <col min="3076" max="3076" width="14.42578125" style="1" customWidth="1"/>
    <col min="3077" max="3328" width="9.140625" style="1"/>
    <col min="3329" max="3329" width="42.5703125" style="1" customWidth="1"/>
    <col min="3330" max="3330" width="14.42578125" style="1" customWidth="1"/>
    <col min="3331" max="3331" width="14.5703125" style="1" customWidth="1"/>
    <col min="3332" max="3332" width="14.42578125" style="1" customWidth="1"/>
    <col min="3333" max="3584" width="9.140625" style="1"/>
    <col min="3585" max="3585" width="42.5703125" style="1" customWidth="1"/>
    <col min="3586" max="3586" width="14.42578125" style="1" customWidth="1"/>
    <col min="3587" max="3587" width="14.5703125" style="1" customWidth="1"/>
    <col min="3588" max="3588" width="14.42578125" style="1" customWidth="1"/>
    <col min="3589" max="3840" width="9.140625" style="1"/>
    <col min="3841" max="3841" width="42.5703125" style="1" customWidth="1"/>
    <col min="3842" max="3842" width="14.42578125" style="1" customWidth="1"/>
    <col min="3843" max="3843" width="14.5703125" style="1" customWidth="1"/>
    <col min="3844" max="3844" width="14.42578125" style="1" customWidth="1"/>
    <col min="3845" max="4096" width="9.140625" style="1"/>
    <col min="4097" max="4097" width="42.5703125" style="1" customWidth="1"/>
    <col min="4098" max="4098" width="14.42578125" style="1" customWidth="1"/>
    <col min="4099" max="4099" width="14.5703125" style="1" customWidth="1"/>
    <col min="4100" max="4100" width="14.42578125" style="1" customWidth="1"/>
    <col min="4101" max="4352" width="9.140625" style="1"/>
    <col min="4353" max="4353" width="42.5703125" style="1" customWidth="1"/>
    <col min="4354" max="4354" width="14.42578125" style="1" customWidth="1"/>
    <col min="4355" max="4355" width="14.5703125" style="1" customWidth="1"/>
    <col min="4356" max="4356" width="14.42578125" style="1" customWidth="1"/>
    <col min="4357" max="4608" width="9.140625" style="1"/>
    <col min="4609" max="4609" width="42.5703125" style="1" customWidth="1"/>
    <col min="4610" max="4610" width="14.42578125" style="1" customWidth="1"/>
    <col min="4611" max="4611" width="14.5703125" style="1" customWidth="1"/>
    <col min="4612" max="4612" width="14.42578125" style="1" customWidth="1"/>
    <col min="4613" max="4864" width="9.140625" style="1"/>
    <col min="4865" max="4865" width="42.5703125" style="1" customWidth="1"/>
    <col min="4866" max="4866" width="14.42578125" style="1" customWidth="1"/>
    <col min="4867" max="4867" width="14.5703125" style="1" customWidth="1"/>
    <col min="4868" max="4868" width="14.42578125" style="1" customWidth="1"/>
    <col min="4869" max="5120" width="9.140625" style="1"/>
    <col min="5121" max="5121" width="42.5703125" style="1" customWidth="1"/>
    <col min="5122" max="5122" width="14.42578125" style="1" customWidth="1"/>
    <col min="5123" max="5123" width="14.5703125" style="1" customWidth="1"/>
    <col min="5124" max="5124" width="14.42578125" style="1" customWidth="1"/>
    <col min="5125" max="5376" width="9.140625" style="1"/>
    <col min="5377" max="5377" width="42.5703125" style="1" customWidth="1"/>
    <col min="5378" max="5378" width="14.42578125" style="1" customWidth="1"/>
    <col min="5379" max="5379" width="14.5703125" style="1" customWidth="1"/>
    <col min="5380" max="5380" width="14.42578125" style="1" customWidth="1"/>
    <col min="5381" max="5632" width="9.140625" style="1"/>
    <col min="5633" max="5633" width="42.5703125" style="1" customWidth="1"/>
    <col min="5634" max="5634" width="14.42578125" style="1" customWidth="1"/>
    <col min="5635" max="5635" width="14.5703125" style="1" customWidth="1"/>
    <col min="5636" max="5636" width="14.42578125" style="1" customWidth="1"/>
    <col min="5637" max="5888" width="9.140625" style="1"/>
    <col min="5889" max="5889" width="42.5703125" style="1" customWidth="1"/>
    <col min="5890" max="5890" width="14.42578125" style="1" customWidth="1"/>
    <col min="5891" max="5891" width="14.5703125" style="1" customWidth="1"/>
    <col min="5892" max="5892" width="14.42578125" style="1" customWidth="1"/>
    <col min="5893" max="6144" width="9.140625" style="1"/>
    <col min="6145" max="6145" width="42.5703125" style="1" customWidth="1"/>
    <col min="6146" max="6146" width="14.42578125" style="1" customWidth="1"/>
    <col min="6147" max="6147" width="14.5703125" style="1" customWidth="1"/>
    <col min="6148" max="6148" width="14.42578125" style="1" customWidth="1"/>
    <col min="6149" max="6400" width="9.140625" style="1"/>
    <col min="6401" max="6401" width="42.5703125" style="1" customWidth="1"/>
    <col min="6402" max="6402" width="14.42578125" style="1" customWidth="1"/>
    <col min="6403" max="6403" width="14.5703125" style="1" customWidth="1"/>
    <col min="6404" max="6404" width="14.42578125" style="1" customWidth="1"/>
    <col min="6405" max="6656" width="9.140625" style="1"/>
    <col min="6657" max="6657" width="42.5703125" style="1" customWidth="1"/>
    <col min="6658" max="6658" width="14.42578125" style="1" customWidth="1"/>
    <col min="6659" max="6659" width="14.5703125" style="1" customWidth="1"/>
    <col min="6660" max="6660" width="14.42578125" style="1" customWidth="1"/>
    <col min="6661" max="6912" width="9.140625" style="1"/>
    <col min="6913" max="6913" width="42.5703125" style="1" customWidth="1"/>
    <col min="6914" max="6914" width="14.42578125" style="1" customWidth="1"/>
    <col min="6915" max="6915" width="14.5703125" style="1" customWidth="1"/>
    <col min="6916" max="6916" width="14.42578125" style="1" customWidth="1"/>
    <col min="6917" max="7168" width="9.140625" style="1"/>
    <col min="7169" max="7169" width="42.5703125" style="1" customWidth="1"/>
    <col min="7170" max="7170" width="14.42578125" style="1" customWidth="1"/>
    <col min="7171" max="7171" width="14.5703125" style="1" customWidth="1"/>
    <col min="7172" max="7172" width="14.42578125" style="1" customWidth="1"/>
    <col min="7173" max="7424" width="9.140625" style="1"/>
    <col min="7425" max="7425" width="42.5703125" style="1" customWidth="1"/>
    <col min="7426" max="7426" width="14.42578125" style="1" customWidth="1"/>
    <col min="7427" max="7427" width="14.5703125" style="1" customWidth="1"/>
    <col min="7428" max="7428" width="14.42578125" style="1" customWidth="1"/>
    <col min="7429" max="7680" width="9.140625" style="1"/>
    <col min="7681" max="7681" width="42.5703125" style="1" customWidth="1"/>
    <col min="7682" max="7682" width="14.42578125" style="1" customWidth="1"/>
    <col min="7683" max="7683" width="14.5703125" style="1" customWidth="1"/>
    <col min="7684" max="7684" width="14.42578125" style="1" customWidth="1"/>
    <col min="7685" max="7936" width="9.140625" style="1"/>
    <col min="7937" max="7937" width="42.5703125" style="1" customWidth="1"/>
    <col min="7938" max="7938" width="14.42578125" style="1" customWidth="1"/>
    <col min="7939" max="7939" width="14.5703125" style="1" customWidth="1"/>
    <col min="7940" max="7940" width="14.42578125" style="1" customWidth="1"/>
    <col min="7941" max="8192" width="9.140625" style="1"/>
    <col min="8193" max="8193" width="42.5703125" style="1" customWidth="1"/>
    <col min="8194" max="8194" width="14.42578125" style="1" customWidth="1"/>
    <col min="8195" max="8195" width="14.5703125" style="1" customWidth="1"/>
    <col min="8196" max="8196" width="14.42578125" style="1" customWidth="1"/>
    <col min="8197" max="8448" width="9.140625" style="1"/>
    <col min="8449" max="8449" width="42.5703125" style="1" customWidth="1"/>
    <col min="8450" max="8450" width="14.42578125" style="1" customWidth="1"/>
    <col min="8451" max="8451" width="14.5703125" style="1" customWidth="1"/>
    <col min="8452" max="8452" width="14.42578125" style="1" customWidth="1"/>
    <col min="8453" max="8704" width="9.140625" style="1"/>
    <col min="8705" max="8705" width="42.5703125" style="1" customWidth="1"/>
    <col min="8706" max="8706" width="14.42578125" style="1" customWidth="1"/>
    <col min="8707" max="8707" width="14.5703125" style="1" customWidth="1"/>
    <col min="8708" max="8708" width="14.42578125" style="1" customWidth="1"/>
    <col min="8709" max="8960" width="9.140625" style="1"/>
    <col min="8961" max="8961" width="42.5703125" style="1" customWidth="1"/>
    <col min="8962" max="8962" width="14.42578125" style="1" customWidth="1"/>
    <col min="8963" max="8963" width="14.5703125" style="1" customWidth="1"/>
    <col min="8964" max="8964" width="14.42578125" style="1" customWidth="1"/>
    <col min="8965" max="9216" width="9.140625" style="1"/>
    <col min="9217" max="9217" width="42.5703125" style="1" customWidth="1"/>
    <col min="9218" max="9218" width="14.42578125" style="1" customWidth="1"/>
    <col min="9219" max="9219" width="14.5703125" style="1" customWidth="1"/>
    <col min="9220" max="9220" width="14.42578125" style="1" customWidth="1"/>
    <col min="9221" max="9472" width="9.140625" style="1"/>
    <col min="9473" max="9473" width="42.5703125" style="1" customWidth="1"/>
    <col min="9474" max="9474" width="14.42578125" style="1" customWidth="1"/>
    <col min="9475" max="9475" width="14.5703125" style="1" customWidth="1"/>
    <col min="9476" max="9476" width="14.42578125" style="1" customWidth="1"/>
    <col min="9477" max="9728" width="9.140625" style="1"/>
    <col min="9729" max="9729" width="42.5703125" style="1" customWidth="1"/>
    <col min="9730" max="9730" width="14.42578125" style="1" customWidth="1"/>
    <col min="9731" max="9731" width="14.5703125" style="1" customWidth="1"/>
    <col min="9732" max="9732" width="14.42578125" style="1" customWidth="1"/>
    <col min="9733" max="9984" width="9.140625" style="1"/>
    <col min="9985" max="9985" width="42.5703125" style="1" customWidth="1"/>
    <col min="9986" max="9986" width="14.42578125" style="1" customWidth="1"/>
    <col min="9987" max="9987" width="14.5703125" style="1" customWidth="1"/>
    <col min="9988" max="9988" width="14.42578125" style="1" customWidth="1"/>
    <col min="9989" max="10240" width="9.140625" style="1"/>
    <col min="10241" max="10241" width="42.5703125" style="1" customWidth="1"/>
    <col min="10242" max="10242" width="14.42578125" style="1" customWidth="1"/>
    <col min="10243" max="10243" width="14.5703125" style="1" customWidth="1"/>
    <col min="10244" max="10244" width="14.42578125" style="1" customWidth="1"/>
    <col min="10245" max="10496" width="9.140625" style="1"/>
    <col min="10497" max="10497" width="42.5703125" style="1" customWidth="1"/>
    <col min="10498" max="10498" width="14.42578125" style="1" customWidth="1"/>
    <col min="10499" max="10499" width="14.5703125" style="1" customWidth="1"/>
    <col min="10500" max="10500" width="14.42578125" style="1" customWidth="1"/>
    <col min="10501" max="10752" width="9.140625" style="1"/>
    <col min="10753" max="10753" width="42.5703125" style="1" customWidth="1"/>
    <col min="10754" max="10754" width="14.42578125" style="1" customWidth="1"/>
    <col min="10755" max="10755" width="14.5703125" style="1" customWidth="1"/>
    <col min="10756" max="10756" width="14.42578125" style="1" customWidth="1"/>
    <col min="10757" max="11008" width="9.140625" style="1"/>
    <col min="11009" max="11009" width="42.5703125" style="1" customWidth="1"/>
    <col min="11010" max="11010" width="14.42578125" style="1" customWidth="1"/>
    <col min="11011" max="11011" width="14.5703125" style="1" customWidth="1"/>
    <col min="11012" max="11012" width="14.42578125" style="1" customWidth="1"/>
    <col min="11013" max="11264" width="9.140625" style="1"/>
    <col min="11265" max="11265" width="42.5703125" style="1" customWidth="1"/>
    <col min="11266" max="11266" width="14.42578125" style="1" customWidth="1"/>
    <col min="11267" max="11267" width="14.5703125" style="1" customWidth="1"/>
    <col min="11268" max="11268" width="14.42578125" style="1" customWidth="1"/>
    <col min="11269" max="11520" width="9.140625" style="1"/>
    <col min="11521" max="11521" width="42.5703125" style="1" customWidth="1"/>
    <col min="11522" max="11522" width="14.42578125" style="1" customWidth="1"/>
    <col min="11523" max="11523" width="14.5703125" style="1" customWidth="1"/>
    <col min="11524" max="11524" width="14.42578125" style="1" customWidth="1"/>
    <col min="11525" max="11776" width="9.140625" style="1"/>
    <col min="11777" max="11777" width="42.5703125" style="1" customWidth="1"/>
    <col min="11778" max="11778" width="14.42578125" style="1" customWidth="1"/>
    <col min="11779" max="11779" width="14.5703125" style="1" customWidth="1"/>
    <col min="11780" max="11780" width="14.42578125" style="1" customWidth="1"/>
    <col min="11781" max="12032" width="9.140625" style="1"/>
    <col min="12033" max="12033" width="42.5703125" style="1" customWidth="1"/>
    <col min="12034" max="12034" width="14.42578125" style="1" customWidth="1"/>
    <col min="12035" max="12035" width="14.5703125" style="1" customWidth="1"/>
    <col min="12036" max="12036" width="14.42578125" style="1" customWidth="1"/>
    <col min="12037" max="12288" width="9.140625" style="1"/>
    <col min="12289" max="12289" width="42.5703125" style="1" customWidth="1"/>
    <col min="12290" max="12290" width="14.42578125" style="1" customWidth="1"/>
    <col min="12291" max="12291" width="14.5703125" style="1" customWidth="1"/>
    <col min="12292" max="12292" width="14.42578125" style="1" customWidth="1"/>
    <col min="12293" max="12544" width="9.140625" style="1"/>
    <col min="12545" max="12545" width="42.5703125" style="1" customWidth="1"/>
    <col min="12546" max="12546" width="14.42578125" style="1" customWidth="1"/>
    <col min="12547" max="12547" width="14.5703125" style="1" customWidth="1"/>
    <col min="12548" max="12548" width="14.42578125" style="1" customWidth="1"/>
    <col min="12549" max="12800" width="9.140625" style="1"/>
    <col min="12801" max="12801" width="42.5703125" style="1" customWidth="1"/>
    <col min="12802" max="12802" width="14.42578125" style="1" customWidth="1"/>
    <col min="12803" max="12803" width="14.5703125" style="1" customWidth="1"/>
    <col min="12804" max="12804" width="14.42578125" style="1" customWidth="1"/>
    <col min="12805" max="13056" width="9.140625" style="1"/>
    <col min="13057" max="13057" width="42.5703125" style="1" customWidth="1"/>
    <col min="13058" max="13058" width="14.42578125" style="1" customWidth="1"/>
    <col min="13059" max="13059" width="14.5703125" style="1" customWidth="1"/>
    <col min="13060" max="13060" width="14.42578125" style="1" customWidth="1"/>
    <col min="13061" max="13312" width="9.140625" style="1"/>
    <col min="13313" max="13313" width="42.5703125" style="1" customWidth="1"/>
    <col min="13314" max="13314" width="14.42578125" style="1" customWidth="1"/>
    <col min="13315" max="13315" width="14.5703125" style="1" customWidth="1"/>
    <col min="13316" max="13316" width="14.42578125" style="1" customWidth="1"/>
    <col min="13317" max="13568" width="9.140625" style="1"/>
    <col min="13569" max="13569" width="42.5703125" style="1" customWidth="1"/>
    <col min="13570" max="13570" width="14.42578125" style="1" customWidth="1"/>
    <col min="13571" max="13571" width="14.5703125" style="1" customWidth="1"/>
    <col min="13572" max="13572" width="14.42578125" style="1" customWidth="1"/>
    <col min="13573" max="13824" width="9.140625" style="1"/>
    <col min="13825" max="13825" width="42.5703125" style="1" customWidth="1"/>
    <col min="13826" max="13826" width="14.42578125" style="1" customWidth="1"/>
    <col min="13827" max="13827" width="14.5703125" style="1" customWidth="1"/>
    <col min="13828" max="13828" width="14.42578125" style="1" customWidth="1"/>
    <col min="13829" max="14080" width="9.140625" style="1"/>
    <col min="14081" max="14081" width="42.5703125" style="1" customWidth="1"/>
    <col min="14082" max="14082" width="14.42578125" style="1" customWidth="1"/>
    <col min="14083" max="14083" width="14.5703125" style="1" customWidth="1"/>
    <col min="14084" max="14084" width="14.42578125" style="1" customWidth="1"/>
    <col min="14085" max="14336" width="9.140625" style="1"/>
    <col min="14337" max="14337" width="42.5703125" style="1" customWidth="1"/>
    <col min="14338" max="14338" width="14.42578125" style="1" customWidth="1"/>
    <col min="14339" max="14339" width="14.5703125" style="1" customWidth="1"/>
    <col min="14340" max="14340" width="14.42578125" style="1" customWidth="1"/>
    <col min="14341" max="14592" width="9.140625" style="1"/>
    <col min="14593" max="14593" width="42.5703125" style="1" customWidth="1"/>
    <col min="14594" max="14594" width="14.42578125" style="1" customWidth="1"/>
    <col min="14595" max="14595" width="14.5703125" style="1" customWidth="1"/>
    <col min="14596" max="14596" width="14.42578125" style="1" customWidth="1"/>
    <col min="14597" max="14848" width="9.140625" style="1"/>
    <col min="14849" max="14849" width="42.5703125" style="1" customWidth="1"/>
    <col min="14850" max="14850" width="14.42578125" style="1" customWidth="1"/>
    <col min="14851" max="14851" width="14.5703125" style="1" customWidth="1"/>
    <col min="14852" max="14852" width="14.42578125" style="1" customWidth="1"/>
    <col min="14853" max="15104" width="9.140625" style="1"/>
    <col min="15105" max="15105" width="42.5703125" style="1" customWidth="1"/>
    <col min="15106" max="15106" width="14.42578125" style="1" customWidth="1"/>
    <col min="15107" max="15107" width="14.5703125" style="1" customWidth="1"/>
    <col min="15108" max="15108" width="14.42578125" style="1" customWidth="1"/>
    <col min="15109" max="15360" width="9.140625" style="1"/>
    <col min="15361" max="15361" width="42.5703125" style="1" customWidth="1"/>
    <col min="15362" max="15362" width="14.42578125" style="1" customWidth="1"/>
    <col min="15363" max="15363" width="14.5703125" style="1" customWidth="1"/>
    <col min="15364" max="15364" width="14.42578125" style="1" customWidth="1"/>
    <col min="15365" max="15616" width="9.140625" style="1"/>
    <col min="15617" max="15617" width="42.5703125" style="1" customWidth="1"/>
    <col min="15618" max="15618" width="14.42578125" style="1" customWidth="1"/>
    <col min="15619" max="15619" width="14.5703125" style="1" customWidth="1"/>
    <col min="15620" max="15620" width="14.42578125" style="1" customWidth="1"/>
    <col min="15621" max="15872" width="9.140625" style="1"/>
    <col min="15873" max="15873" width="42.5703125" style="1" customWidth="1"/>
    <col min="15874" max="15874" width="14.42578125" style="1" customWidth="1"/>
    <col min="15875" max="15875" width="14.5703125" style="1" customWidth="1"/>
    <col min="15876" max="15876" width="14.42578125" style="1" customWidth="1"/>
    <col min="15877" max="16128" width="9.140625" style="1"/>
    <col min="16129" max="16129" width="42.5703125" style="1" customWidth="1"/>
    <col min="16130" max="16130" width="14.42578125" style="1" customWidth="1"/>
    <col min="16131" max="16131" width="14.5703125" style="1" customWidth="1"/>
    <col min="16132" max="16132" width="14.42578125" style="1" customWidth="1"/>
    <col min="16133" max="16384" width="9.140625" style="1"/>
  </cols>
  <sheetData>
    <row r="1" spans="1:4" x14ac:dyDescent="0.25">
      <c r="C1" s="46" t="s">
        <v>0</v>
      </c>
      <c r="D1" s="46"/>
    </row>
    <row r="2" spans="1:4" x14ac:dyDescent="0.25">
      <c r="D2" s="3"/>
    </row>
    <row r="3" spans="1:4" x14ac:dyDescent="0.25">
      <c r="A3" s="4" t="s">
        <v>1</v>
      </c>
    </row>
    <row r="5" spans="1:4" ht="40.5" customHeight="1" x14ac:dyDescent="0.25">
      <c r="A5" s="47" t="s">
        <v>2</v>
      </c>
      <c r="B5" s="47" t="s">
        <v>3</v>
      </c>
      <c r="C5" s="48" t="s">
        <v>4</v>
      </c>
      <c r="D5" s="49" t="s">
        <v>5</v>
      </c>
    </row>
    <row r="6" spans="1:4" ht="40.5" customHeight="1" x14ac:dyDescent="0.25">
      <c r="A6" s="47"/>
      <c r="B6" s="47"/>
      <c r="C6" s="48"/>
      <c r="D6" s="50"/>
    </row>
    <row r="7" spans="1:4" ht="25.5" x14ac:dyDescent="0.25">
      <c r="A7" s="6" t="s">
        <v>6</v>
      </c>
      <c r="B7" s="7" t="s">
        <v>7</v>
      </c>
      <c r="C7" s="8"/>
      <c r="D7" s="9"/>
    </row>
    <row r="8" spans="1:4" s="4" customFormat="1" x14ac:dyDescent="0.25">
      <c r="A8" s="10" t="s">
        <v>8</v>
      </c>
      <c r="B8" s="11" t="s">
        <v>7</v>
      </c>
      <c r="C8" s="12">
        <f>D8</f>
        <v>35523329.019999996</v>
      </c>
      <c r="D8" s="13">
        <f>D10+D11+D12+D17</f>
        <v>35523329.019999996</v>
      </c>
    </row>
    <row r="9" spans="1:4" x14ac:dyDescent="0.25">
      <c r="A9" s="6" t="s">
        <v>9</v>
      </c>
      <c r="B9" s="7" t="s">
        <v>7</v>
      </c>
      <c r="C9" s="8"/>
      <c r="D9" s="9"/>
    </row>
    <row r="10" spans="1:4" s="4" customFormat="1" ht="25.5" x14ac:dyDescent="0.25">
      <c r="A10" s="10" t="s">
        <v>10</v>
      </c>
      <c r="B10" s="11" t="s">
        <v>7</v>
      </c>
      <c r="C10" s="12">
        <f>D10</f>
        <v>29216360.68</v>
      </c>
      <c r="D10" s="13">
        <v>29216360.68</v>
      </c>
    </row>
    <row r="11" spans="1:4" s="4" customFormat="1" x14ac:dyDescent="0.25">
      <c r="A11" s="10" t="s">
        <v>11</v>
      </c>
      <c r="B11" s="11"/>
      <c r="C11" s="12">
        <f>D11</f>
        <v>6142868.3399999999</v>
      </c>
      <c r="D11" s="13">
        <v>6142868.3399999999</v>
      </c>
    </row>
    <row r="12" spans="1:4" s="4" customFormat="1" ht="35.25" customHeight="1" x14ac:dyDescent="0.25">
      <c r="A12" s="10" t="s">
        <v>12</v>
      </c>
      <c r="B12" s="11" t="s">
        <v>7</v>
      </c>
      <c r="C12" s="12">
        <f>D12</f>
        <v>0</v>
      </c>
      <c r="D12" s="13"/>
    </row>
    <row r="13" spans="1:4" x14ac:dyDescent="0.25">
      <c r="A13" s="6" t="s">
        <v>9</v>
      </c>
      <c r="B13" s="7" t="s">
        <v>7</v>
      </c>
      <c r="C13" s="8"/>
      <c r="D13" s="9"/>
    </row>
    <row r="14" spans="1:4" x14ac:dyDescent="0.25">
      <c r="A14" s="6" t="s">
        <v>13</v>
      </c>
      <c r="B14" s="7" t="s">
        <v>7</v>
      </c>
      <c r="C14" s="8"/>
      <c r="D14" s="9"/>
    </row>
    <row r="15" spans="1:4" x14ac:dyDescent="0.25">
      <c r="A15" s="6" t="s">
        <v>14</v>
      </c>
      <c r="B15" s="7" t="s">
        <v>7</v>
      </c>
      <c r="C15" s="8"/>
      <c r="D15" s="9"/>
    </row>
    <row r="16" spans="1:4" x14ac:dyDescent="0.25">
      <c r="A16" s="6"/>
      <c r="B16" s="7"/>
      <c r="C16" s="8"/>
      <c r="D16" s="9"/>
    </row>
    <row r="17" spans="1:4" s="4" customFormat="1" ht="25.5" x14ac:dyDescent="0.25">
      <c r="A17" s="10" t="s">
        <v>15</v>
      </c>
      <c r="B17" s="11" t="s">
        <v>7</v>
      </c>
      <c r="C17" s="12">
        <f>D17</f>
        <v>164100</v>
      </c>
      <c r="D17" s="13">
        <v>164100</v>
      </c>
    </row>
    <row r="18" spans="1:4" s="4" customFormat="1" ht="22.5" customHeight="1" x14ac:dyDescent="0.25">
      <c r="A18" s="10" t="s">
        <v>116</v>
      </c>
      <c r="B18" s="11" t="s">
        <v>7</v>
      </c>
      <c r="C18" s="12">
        <f>D18</f>
        <v>100200</v>
      </c>
      <c r="D18" s="13">
        <v>100200</v>
      </c>
    </row>
    <row r="19" spans="1:4" x14ac:dyDescent="0.25">
      <c r="A19" s="6" t="s">
        <v>16</v>
      </c>
      <c r="B19" s="7" t="s">
        <v>7</v>
      </c>
      <c r="C19" s="8"/>
      <c r="D19" s="9"/>
    </row>
    <row r="20" spans="1:4" ht="25.5" x14ac:dyDescent="0.25">
      <c r="A20" s="6" t="s">
        <v>17</v>
      </c>
      <c r="B20" s="7" t="s">
        <v>7</v>
      </c>
      <c r="C20" s="8"/>
      <c r="D20" s="9"/>
    </row>
    <row r="21" spans="1:4" x14ac:dyDescent="0.25">
      <c r="A21" s="6" t="s">
        <v>18</v>
      </c>
      <c r="B21" s="7">
        <v>900</v>
      </c>
      <c r="C21" s="8">
        <f>D21</f>
        <v>35623529.020000003</v>
      </c>
      <c r="D21" s="9">
        <f>D23+D28+D36+D39+D43+D44+D50</f>
        <v>35623529.020000003</v>
      </c>
    </row>
    <row r="22" spans="1:4" x14ac:dyDescent="0.25">
      <c r="A22" s="6" t="s">
        <v>9</v>
      </c>
      <c r="B22" s="7"/>
      <c r="C22" s="8"/>
      <c r="D22" s="9"/>
    </row>
    <row r="23" spans="1:4" ht="25.5" x14ac:dyDescent="0.25">
      <c r="A23" s="6" t="s">
        <v>19</v>
      </c>
      <c r="B23" s="7">
        <v>210</v>
      </c>
      <c r="C23" s="8">
        <f>D23</f>
        <v>24853317.380000003</v>
      </c>
      <c r="D23" s="9">
        <f>D25+D26+D27</f>
        <v>24853317.380000003</v>
      </c>
    </row>
    <row r="24" spans="1:4" x14ac:dyDescent="0.25">
      <c r="A24" s="6" t="s">
        <v>20</v>
      </c>
      <c r="B24" s="7"/>
      <c r="C24" s="8"/>
      <c r="D24" s="9"/>
    </row>
    <row r="25" spans="1:4" s="4" customFormat="1" x14ac:dyDescent="0.25">
      <c r="A25" s="10" t="s">
        <v>21</v>
      </c>
      <c r="B25" s="11">
        <v>211</v>
      </c>
      <c r="C25" s="8">
        <f>D25</f>
        <v>19083910.710000001</v>
      </c>
      <c r="D25" s="13">
        <f>18277569+806858.14-516.43</f>
        <v>19083910.710000001</v>
      </c>
    </row>
    <row r="26" spans="1:4" s="4" customFormat="1" x14ac:dyDescent="0.25">
      <c r="A26" s="10" t="s">
        <v>22</v>
      </c>
      <c r="B26" s="11">
        <v>212</v>
      </c>
      <c r="C26" s="8">
        <f>D26</f>
        <v>45874.7</v>
      </c>
      <c r="D26" s="13">
        <f>56400-10525.3</f>
        <v>45874.7</v>
      </c>
    </row>
    <row r="27" spans="1:4" s="4" customFormat="1" x14ac:dyDescent="0.25">
      <c r="A27" s="10" t="s">
        <v>23</v>
      </c>
      <c r="B27" s="11">
        <v>213</v>
      </c>
      <c r="C27" s="8">
        <f>D27</f>
        <v>5723531.9700000007</v>
      </c>
      <c r="D27" s="13">
        <f>5620951+104377.44-1796.47</f>
        <v>5723531.9700000007</v>
      </c>
    </row>
    <row r="28" spans="1:4" x14ac:dyDescent="0.25">
      <c r="A28" s="6" t="s">
        <v>24</v>
      </c>
      <c r="B28" s="7">
        <v>220</v>
      </c>
      <c r="C28" s="8">
        <f>D28</f>
        <v>4226783</v>
      </c>
      <c r="D28" s="9">
        <f>D30+D31+D32+D33+D34+D35</f>
        <v>4226783</v>
      </c>
    </row>
    <row r="29" spans="1:4" x14ac:dyDescent="0.25">
      <c r="A29" s="6" t="s">
        <v>20</v>
      </c>
      <c r="B29" s="7"/>
      <c r="C29" s="8"/>
      <c r="D29" s="9"/>
    </row>
    <row r="30" spans="1:4" s="4" customFormat="1" x14ac:dyDescent="0.25">
      <c r="A30" s="10" t="s">
        <v>25</v>
      </c>
      <c r="B30" s="11">
        <v>221</v>
      </c>
      <c r="C30" s="8">
        <f t="shared" ref="C30:C36" si="0">D30</f>
        <v>114900</v>
      </c>
      <c r="D30" s="13">
        <v>114900</v>
      </c>
    </row>
    <row r="31" spans="1:4" s="4" customFormat="1" x14ac:dyDescent="0.25">
      <c r="A31" s="10" t="s">
        <v>26</v>
      </c>
      <c r="B31" s="11">
        <v>222</v>
      </c>
      <c r="C31" s="8">
        <f t="shared" si="0"/>
        <v>0</v>
      </c>
      <c r="D31" s="13"/>
    </row>
    <row r="32" spans="1:4" s="4" customFormat="1" x14ac:dyDescent="0.25">
      <c r="A32" s="10" t="s">
        <v>27</v>
      </c>
      <c r="B32" s="11">
        <v>223</v>
      </c>
      <c r="C32" s="8">
        <f t="shared" si="0"/>
        <v>1546400</v>
      </c>
      <c r="D32" s="13">
        <v>1546400</v>
      </c>
    </row>
    <row r="33" spans="1:4" s="4" customFormat="1" x14ac:dyDescent="0.25">
      <c r="A33" s="10" t="s">
        <v>28</v>
      </c>
      <c r="B33" s="11">
        <v>224</v>
      </c>
      <c r="C33" s="8">
        <f t="shared" si="0"/>
        <v>0</v>
      </c>
      <c r="D33" s="13"/>
    </row>
    <row r="34" spans="1:4" s="4" customFormat="1" x14ac:dyDescent="0.25">
      <c r="A34" s="10" t="s">
        <v>29</v>
      </c>
      <c r="B34" s="11">
        <v>225</v>
      </c>
      <c r="C34" s="8">
        <f t="shared" si="0"/>
        <v>1998918</v>
      </c>
      <c r="D34" s="13">
        <v>1998918</v>
      </c>
    </row>
    <row r="35" spans="1:4" s="4" customFormat="1" x14ac:dyDescent="0.25">
      <c r="A35" s="10" t="s">
        <v>30</v>
      </c>
      <c r="B35" s="11">
        <v>226</v>
      </c>
      <c r="C35" s="8">
        <f t="shared" si="0"/>
        <v>566565</v>
      </c>
      <c r="D35" s="13">
        <f>567065-500</f>
        <v>566565</v>
      </c>
    </row>
    <row r="36" spans="1:4" ht="25.5" x14ac:dyDescent="0.25">
      <c r="A36" s="6" t="s">
        <v>31</v>
      </c>
      <c r="B36" s="7">
        <v>240</v>
      </c>
      <c r="C36" s="8">
        <f t="shared" si="0"/>
        <v>0</v>
      </c>
      <c r="D36" s="9">
        <f>D38</f>
        <v>0</v>
      </c>
    </row>
    <row r="37" spans="1:4" x14ac:dyDescent="0.25">
      <c r="A37" s="6" t="s">
        <v>20</v>
      </c>
      <c r="B37" s="7"/>
      <c r="C37" s="8"/>
      <c r="D37" s="9"/>
    </row>
    <row r="38" spans="1:4" ht="25.5" x14ac:dyDescent="0.25">
      <c r="A38" s="6" t="s">
        <v>32</v>
      </c>
      <c r="B38" s="7">
        <v>241</v>
      </c>
      <c r="C38" s="8">
        <f>D38</f>
        <v>0</v>
      </c>
      <c r="D38" s="9"/>
    </row>
    <row r="39" spans="1:4" x14ac:dyDescent="0.25">
      <c r="A39" s="6" t="s">
        <v>33</v>
      </c>
      <c r="B39" s="7">
        <v>260</v>
      </c>
      <c r="C39" s="8">
        <f>D39</f>
        <v>1174542.96</v>
      </c>
      <c r="D39" s="9">
        <f>D41+D42</f>
        <v>1174542.96</v>
      </c>
    </row>
    <row r="40" spans="1:4" x14ac:dyDescent="0.25">
      <c r="A40" s="6" t="s">
        <v>20</v>
      </c>
      <c r="B40" s="7"/>
      <c r="C40" s="8"/>
      <c r="D40" s="9"/>
    </row>
    <row r="41" spans="1:4" s="4" customFormat="1" x14ac:dyDescent="0.25">
      <c r="A41" s="10" t="s">
        <v>34</v>
      </c>
      <c r="B41" s="11">
        <v>262</v>
      </c>
      <c r="C41" s="8">
        <f>D41</f>
        <v>1174542.96</v>
      </c>
      <c r="D41" s="13">
        <f>1451700-124794.23-47333.37-105029.44</f>
        <v>1174542.96</v>
      </c>
    </row>
    <row r="42" spans="1:4" ht="25.5" x14ac:dyDescent="0.25">
      <c r="A42" s="6" t="s">
        <v>35</v>
      </c>
      <c r="B42" s="7">
        <v>263</v>
      </c>
      <c r="C42" s="8">
        <f>D42</f>
        <v>0</v>
      </c>
      <c r="D42" s="9"/>
    </row>
    <row r="43" spans="1:4" s="4" customFormat="1" x14ac:dyDescent="0.25">
      <c r="A43" s="10" t="s">
        <v>36</v>
      </c>
      <c r="B43" s="11">
        <v>290</v>
      </c>
      <c r="C43" s="8">
        <f>D43</f>
        <v>15000</v>
      </c>
      <c r="D43" s="13">
        <v>15000</v>
      </c>
    </row>
    <row r="44" spans="1:4" x14ac:dyDescent="0.25">
      <c r="A44" s="6" t="s">
        <v>37</v>
      </c>
      <c r="B44" s="7">
        <v>300</v>
      </c>
      <c r="C44" s="8">
        <f>D44</f>
        <v>5353885.68</v>
      </c>
      <c r="D44" s="9">
        <f>D46+D47+D48+D49</f>
        <v>5353885.68</v>
      </c>
    </row>
    <row r="45" spans="1:4" x14ac:dyDescent="0.25">
      <c r="A45" s="6" t="s">
        <v>20</v>
      </c>
      <c r="B45" s="7"/>
      <c r="C45" s="8"/>
      <c r="D45" s="9"/>
    </row>
    <row r="46" spans="1:4" s="4" customFormat="1" x14ac:dyDescent="0.25">
      <c r="A46" s="10" t="s">
        <v>38</v>
      </c>
      <c r="B46" s="11">
        <v>310</v>
      </c>
      <c r="C46" s="8">
        <f>D46</f>
        <v>5230585.68</v>
      </c>
      <c r="D46" s="13">
        <f>4874382+27176+149900+179127.68</f>
        <v>5230585.68</v>
      </c>
    </row>
    <row r="47" spans="1:4" x14ac:dyDescent="0.25">
      <c r="A47" s="6" t="s">
        <v>39</v>
      </c>
      <c r="B47" s="7">
        <v>320</v>
      </c>
      <c r="C47" s="8">
        <f>D47</f>
        <v>0</v>
      </c>
      <c r="D47" s="9"/>
    </row>
    <row r="48" spans="1:4" ht="25.5" x14ac:dyDescent="0.25">
      <c r="A48" s="6" t="s">
        <v>40</v>
      </c>
      <c r="B48" s="7">
        <v>330</v>
      </c>
      <c r="C48" s="8">
        <f>D48</f>
        <v>0</v>
      </c>
      <c r="D48" s="9"/>
    </row>
    <row r="49" spans="1:4" s="4" customFormat="1" x14ac:dyDescent="0.25">
      <c r="A49" s="10" t="s">
        <v>41</v>
      </c>
      <c r="B49" s="11">
        <v>340</v>
      </c>
      <c r="C49" s="8">
        <f>D49</f>
        <v>123300</v>
      </c>
      <c r="D49" s="13">
        <v>123300</v>
      </c>
    </row>
    <row r="50" spans="1:4" x14ac:dyDescent="0.25">
      <c r="A50" s="6" t="s">
        <v>42</v>
      </c>
      <c r="B50" s="7">
        <v>500</v>
      </c>
      <c r="C50" s="8">
        <f>D50</f>
        <v>0</v>
      </c>
      <c r="D50" s="9">
        <f>D52+D53</f>
        <v>0</v>
      </c>
    </row>
    <row r="51" spans="1:4" x14ac:dyDescent="0.25">
      <c r="A51" s="6" t="s">
        <v>20</v>
      </c>
      <c r="B51" s="7"/>
      <c r="C51" s="8"/>
      <c r="D51" s="9"/>
    </row>
    <row r="52" spans="1:4" ht="25.5" x14ac:dyDescent="0.25">
      <c r="A52" s="6" t="s">
        <v>43</v>
      </c>
      <c r="B52" s="7">
        <v>520</v>
      </c>
      <c r="C52" s="8">
        <f>D52</f>
        <v>0</v>
      </c>
      <c r="D52" s="9"/>
    </row>
    <row r="53" spans="1:4" ht="25.5" x14ac:dyDescent="0.25">
      <c r="A53" s="6" t="s">
        <v>44</v>
      </c>
      <c r="B53" s="7">
        <v>530</v>
      </c>
      <c r="C53" s="8">
        <f>D53</f>
        <v>0</v>
      </c>
      <c r="D53" s="9"/>
    </row>
    <row r="54" spans="1:4" x14ac:dyDescent="0.25">
      <c r="A54" s="6" t="s">
        <v>45</v>
      </c>
      <c r="B54" s="7"/>
      <c r="C54" s="8"/>
      <c r="D54" s="9"/>
    </row>
    <row r="55" spans="1:4" x14ac:dyDescent="0.25">
      <c r="A55" s="6" t="s">
        <v>46</v>
      </c>
      <c r="B55" s="7" t="s">
        <v>7</v>
      </c>
      <c r="C55" s="8"/>
      <c r="D55" s="9"/>
    </row>
    <row r="58" spans="1:4" ht="31.5" customHeight="1" x14ac:dyDescent="0.25">
      <c r="A58" s="51" t="s">
        <v>47</v>
      </c>
      <c r="B58" s="51"/>
    </row>
    <row r="60" spans="1:4" ht="13.5" thickBot="1" x14ac:dyDescent="0.3">
      <c r="C60" s="14"/>
      <c r="D60" s="5" t="s">
        <v>48</v>
      </c>
    </row>
    <row r="61" spans="1:4" x14ac:dyDescent="0.25">
      <c r="C61" s="5" t="s">
        <v>49</v>
      </c>
    </row>
    <row r="62" spans="1:4" x14ac:dyDescent="0.25">
      <c r="A62" s="1" t="s">
        <v>50</v>
      </c>
    </row>
    <row r="63" spans="1:4" ht="28.5" customHeight="1" x14ac:dyDescent="0.25">
      <c r="A63" s="45" t="s">
        <v>51</v>
      </c>
      <c r="B63" s="45"/>
    </row>
    <row r="64" spans="1:4" ht="13.5" thickBot="1" x14ac:dyDescent="0.3">
      <c r="C64" s="14"/>
      <c r="D64" s="5" t="s">
        <v>52</v>
      </c>
    </row>
    <row r="65" spans="1:4" x14ac:dyDescent="0.25">
      <c r="C65" s="5" t="s">
        <v>49</v>
      </c>
    </row>
    <row r="67" spans="1:4" ht="30" customHeight="1" x14ac:dyDescent="0.25"/>
    <row r="68" spans="1:4" ht="13.5" thickBot="1" x14ac:dyDescent="0.3">
      <c r="A68" s="1" t="s">
        <v>53</v>
      </c>
      <c r="C68" s="14"/>
      <c r="D68" s="5" t="s">
        <v>52</v>
      </c>
    </row>
    <row r="69" spans="1:4" x14ac:dyDescent="0.25">
      <c r="A69" s="1" t="s">
        <v>54</v>
      </c>
      <c r="C69" s="5" t="s">
        <v>49</v>
      </c>
    </row>
    <row r="73" spans="1:4" x14ac:dyDescent="0.25">
      <c r="A73" s="1" t="s">
        <v>55</v>
      </c>
    </row>
  </sheetData>
  <mergeCells count="7">
    <mergeCell ref="A63:B63"/>
    <mergeCell ref="C1:D1"/>
    <mergeCell ref="A5:A6"/>
    <mergeCell ref="B5:B6"/>
    <mergeCell ref="C5:C6"/>
    <mergeCell ref="D5:D6"/>
    <mergeCell ref="A58:B5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</vt:lpstr>
      <vt:lpstr>ч1</vt:lpstr>
      <vt:lpstr>ч2</vt:lpstr>
      <vt:lpstr>чз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2012-12-01T10:04:30Z</dcterms:modified>
</cp:coreProperties>
</file>